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9.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D:\DATA SCIENCE\CODEBASICS DATA ANALYST BOOTCAMP\02 EXCEL &amp; Basic Statistics\Sales Performance Dashboard\"/>
    </mc:Choice>
  </mc:AlternateContent>
  <xr:revisionPtr revIDLastSave="0" documentId="13_ncr:1_{218B3002-9A3F-4CCB-873B-0CBC16CAD73F}" xr6:coauthVersionLast="47" xr6:coauthVersionMax="47" xr10:uidLastSave="{00000000-0000-0000-0000-000000000000}"/>
  <bookViews>
    <workbookView xWindow="-108" yWindow="-108" windowWidth="23256" windowHeight="12456" xr2:uid="{00000000-000D-0000-FFFF-FFFF00000000}"/>
  </bookViews>
  <sheets>
    <sheet name="Dashboard" sheetId="12" r:id="rId1"/>
    <sheet name="KPIs" sheetId="16" state="hidden" r:id="rId2"/>
    <sheet name="Top 3 Customer by NS" sheetId="13" state="hidden" r:id="rId3"/>
    <sheet name="Top 3 Countries by Net Sales" sheetId="14" state="hidden" r:id="rId4"/>
    <sheet name="Sold Qty by Division" sheetId="6" state="hidden" r:id="rId5"/>
    <sheet name="Sold Qty by Platform" sheetId="9" state="hidden" r:id="rId6"/>
    <sheet name="NS vs Sold Qty by Sub Zone" sheetId="11" state="hidden" r:id="rId7"/>
    <sheet name="NS by Segment &amp; Platform" sheetId="15" state="hidden" r:id="rId8"/>
    <sheet name="Top 5 Countries by Net Sales" sheetId="8" state="hidden" r:id="rId9"/>
    <sheet name="Top 3 Products by NS" sheetId="4" state="hidden" r:id="rId10"/>
  </sheets>
  <definedNames>
    <definedName name="Slicer_channel">#N/A</definedName>
    <definedName name="Slicer_division">#N/A</definedName>
    <definedName name="Slicer_FY">#N/A</definedName>
    <definedName name="Slicer_region">#N/A</definedName>
  </definedNames>
  <calcPr calcId="191029"/>
  <pivotCaches>
    <pivotCache cacheId="2" r:id="rId11"/>
    <pivotCache cacheId="7" r:id="rId12"/>
    <pivotCache cacheId="1546" r:id="rId13"/>
    <pivotCache cacheId="1549" r:id="rId14"/>
    <pivotCache cacheId="1552" r:id="rId15"/>
    <pivotCache cacheId="1555" r:id="rId16"/>
    <pivotCache cacheId="1558" r:id="rId17"/>
    <pivotCache cacheId="1561" r:id="rId18"/>
    <pivotCache cacheId="1564" r:id="rId19"/>
  </pivotCaches>
  <fileRecoveryPr repairLoad="1"/>
  <extLst>
    <ext xmlns:x14="http://schemas.microsoft.com/office/spreadsheetml/2009/9/main" uri="{876F7934-8845-4945-9796-88D515C7AA90}">
      <x14:pivotCaches>
        <pivotCache cacheId="9" r:id="rId20"/>
      </x14:pivotCaches>
    </ext>
    <ext xmlns:x14="http://schemas.microsoft.com/office/spreadsheetml/2009/9/main" uri="{BBE1A952-AA13-448e-AADC-164F8A28A991}">
      <x14:slicerCaches>
        <x14:slicerCache r:id="rId21"/>
        <x14:slicerCache r:id="rId22"/>
        <x14:slicerCache r:id="rId23"/>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_01cb5b5d-9733-461c-b0e5-3b1b7edeb75b" name="dim_customer" connection="Query - dim_customer"/>
          <x15:modelTable id="dim_market_afb78e9d-8668-4b6e-b104-ae9d64ba3350" name="dim_market" connection="Query - dim_market"/>
          <x15:modelTable id="dim_product_a969c1d0-0604-4670-96ef-7eabada358c7" name="dim_product" connection="Query - dim_product"/>
          <x15:modelTable id="fact_sales_monthly_9a58f8b0-1c8e-405a-8ef0-c406077aea7d" name="fact_sales_monthly" connection="Query - fact_sales_monthly"/>
          <x15:modelTable id="dim_date_6770c9ba-7b08-48f5-aa10-57cb7dc2f881" name="dim_date" connection="Query - dim_date"/>
          <x15:modelTable id="ns_targets_2021_3acdde20-2a51-4b8f-9a73-5d22af4c007c" name="ns_targets_2021" connection="Query - ns_targets_2021"/>
        </x15:modelTables>
        <x15:modelRelationships>
          <x15:modelRelationship fromTable="dim_customer" fromColumn="market" toTable="dim_market" toColumn="market"/>
          <x15:modelRelationship fromTable="fact_sales_monthly" fromColumn="customer_code" toTable="dim_customer" toColumn="customer_code"/>
          <x15:modelRelationship fromTable="fact_sales_monthly" fromColumn="product_code" toTable="dim_product" toColumn="product_code"/>
          <x15:modelRelationship fromTable="fact_sales_monthly" fromColumn="date" toTable="dim_date" toColumn="date"/>
          <x15:modelRelationship fromTable="ns_targets_2021" fromColumn="market" toTable="dim_market" toColumn="market"/>
          <x15:modelRelationship fromTable="ns_targets_2021" fromColumn="date" toTable="dim_date" toColumn="date"/>
        </x15:modelRelationships>
      </x15:dataModel>
    </ext>
  </extLst>
</workbook>
</file>

<file path=xl/calcChain.xml><?xml version="1.0" encoding="utf-8"?>
<calcChain xmlns="http://schemas.openxmlformats.org/spreadsheetml/2006/main">
  <c r="E15" i="16" l="1"/>
  <c r="E16" i="16"/>
  <c r="E18" i="16"/>
  <c r="E17" i="1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DD75B80-A52E-4413-9924-5F36049DB197}" name="Query - dim_customer" description="Connection to the 'dim_customer' query in the workbook." type="100" refreshedVersion="8" minRefreshableVersion="5">
    <extLst>
      <ext xmlns:x15="http://schemas.microsoft.com/office/spreadsheetml/2010/11/main" uri="{DE250136-89BD-433C-8126-D09CA5730AF9}">
        <x15:connection id="9b58df5c-cd70-403b-b5ca-ff9ae081e1a8">
          <x15:oledbPr connection="Provider=Microsoft.Mashup.OleDb.1;Data Source=$Workbook$;Location=dim_customer;Extended Properties=&quot;&quot;">
            <x15:dbTables>
              <x15:dbTable name="dim_customer"/>
            </x15:dbTables>
          </x15:oledbPr>
        </x15:connection>
      </ext>
    </extLst>
  </connection>
  <connection id="2" xr16:uid="{B586850B-BA39-42B5-8A62-7069D4ED38B7}" name="Query - dim_date" description="Connection to the 'dim_date' query in the workbook." type="100" refreshedVersion="8" minRefreshableVersion="5">
    <extLst>
      <ext xmlns:x15="http://schemas.microsoft.com/office/spreadsheetml/2010/11/main" uri="{DE250136-89BD-433C-8126-D09CA5730AF9}">
        <x15:connection id="ec06909b-b49b-4b45-81c2-edd917a2afd3">
          <x15:oledbPr connection="Provider=Microsoft.Mashup.OleDb.1;Data Source=$Workbook$;Location=dim_date;Extended Properties=&quot;&quot;">
            <x15:dbTables>
              <x15:dbTable name="dim_date"/>
            </x15:dbTables>
          </x15:oledbPr>
        </x15:connection>
      </ext>
    </extLst>
  </connection>
  <connection id="3" xr16:uid="{0C4DBCF1-8C89-4E07-980B-A9431B9EB232}" name="Query - dim_market" description="Connection to the 'dim_market' query in the workbook." type="100" refreshedVersion="8" minRefreshableVersion="5">
    <extLst>
      <ext xmlns:x15="http://schemas.microsoft.com/office/spreadsheetml/2010/11/main" uri="{DE250136-89BD-433C-8126-D09CA5730AF9}">
        <x15:connection id="bb3436bb-1d8a-4529-8fe3-334b3734964c">
          <x15:oledbPr connection="Provider=Microsoft.Mashup.OleDb.1;Data Source=$Workbook$;Location=dim_market;Extended Properties=&quot;&quot;">
            <x15:dbTables>
              <x15:dbTable name="dim_market"/>
            </x15:dbTables>
          </x15:oledbPr>
        </x15:connection>
      </ext>
    </extLst>
  </connection>
  <connection id="4" xr16:uid="{F22BDB12-8F5A-490F-839E-50C64FB3877D}" name="Query - dim_product" description="Connection to the 'dim_product' query in the workbook." type="100" refreshedVersion="8" minRefreshableVersion="5">
    <extLst>
      <ext xmlns:x15="http://schemas.microsoft.com/office/spreadsheetml/2010/11/main" uri="{DE250136-89BD-433C-8126-D09CA5730AF9}">
        <x15:connection id="a900780d-961d-446f-a24b-72f4cef41ae9">
          <x15:oledbPr connection="Provider=Microsoft.Mashup.OleDb.1;Data Source=$Workbook$;Location=dim_product;Extended Properties=&quot;&quot;">
            <x15:dbTables>
              <x15:dbTable name="dim_product"/>
            </x15:dbTables>
          </x15:oledbPr>
        </x15:connection>
      </ext>
    </extLst>
  </connection>
  <connection id="5" xr16:uid="{7EC5B52E-6D52-4FEC-8EF5-209B339FDD6E}" name="Query - fact_sales_monthly" description="Connection to the 'fact_sales_monthly' query in the workbook." type="100" refreshedVersion="8" minRefreshableVersion="5">
    <extLst>
      <ext xmlns:x15="http://schemas.microsoft.com/office/spreadsheetml/2010/11/main" uri="{DE250136-89BD-433C-8126-D09CA5730AF9}">
        <x15:connection id="1316145b-59eb-4b61-83c0-3f8aa47a1aaf"/>
      </ext>
    </extLst>
  </connection>
  <connection id="6" xr16:uid="{9DA0549F-E23A-47D3-8C54-D8D4803685D9}" name="Query - ns_targets_2021" description="Connection to the 'ns_targets_2021' query in the workbook." type="100" refreshedVersion="8" minRefreshableVersion="5">
    <extLst>
      <ext xmlns:x15="http://schemas.microsoft.com/office/spreadsheetml/2010/11/main" uri="{DE250136-89BD-433C-8126-D09CA5730AF9}">
        <x15:connection id="df013c99-65bc-4b3f-aedd-9d3ba826f5fb"/>
      </ext>
    </extLst>
  </connection>
  <connection id="7" xr16:uid="{74BBB3A1-FEE8-478C-927E-56666E4DCE67}" keepAlive="1" name="Query - Sales" description="Connection to the 'Sales' query in the workbook." type="5" refreshedVersion="0" background="1">
    <dbPr connection="Provider=Microsoft.Mashup.OleDb.1;Data Source=$Workbook$;Location=Sales;Extended Properties=&quot;&quot;" command="SELECT * FROM [Sales]"/>
  </connection>
  <connection id="8" xr16:uid="{AEA1FB46-C9D4-44E0-B006-DB54C27B599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
    <s v="ThisWorkbookDataModel"/>
    <s v="{[dim_market].[region].[All]}"/>
    <s v="{[dim_product].[division].[All]}"/>
    <s v="{[dim_customer].[customer].[All]}"/>
    <s v="{[dim_market].[market].[All]}"/>
    <s v="{[dim_product].[segment].[All]}"/>
    <s v="{[dim_product].[variant].[All]}"/>
  </metadataStrings>
  <mdxMetadata count="6">
    <mdx n="0" f="s">
      <ms ns="1" c="0"/>
    </mdx>
    <mdx n="0" f="s">
      <ms ns="2" c="0"/>
    </mdx>
    <mdx n="0" f="s">
      <ms ns="3" c="0"/>
    </mdx>
    <mdx n="0" f="s">
      <ms ns="4" c="0"/>
    </mdx>
    <mdx n="0" f="s">
      <ms ns="5" c="0"/>
    </mdx>
    <mdx n="0" f="s">
      <ms ns="6" c="0"/>
    </mdx>
  </mdxMetadata>
  <valueMetadata count="6">
    <bk>
      <rc t="1" v="0"/>
    </bk>
    <bk>
      <rc t="1" v="1"/>
    </bk>
    <bk>
      <rc t="1" v="2"/>
    </bk>
    <bk>
      <rc t="1" v="3"/>
    </bk>
    <bk>
      <rc t="1" v="4"/>
    </bk>
    <bk>
      <rc t="1" v="5"/>
    </bk>
  </valueMetadata>
</metadata>
</file>

<file path=xl/sharedStrings.xml><?xml version="1.0" encoding="utf-8"?>
<sst xmlns="http://schemas.openxmlformats.org/spreadsheetml/2006/main" count="143" uniqueCount="64">
  <si>
    <t>Grand Total</t>
  </si>
  <si>
    <t>region</t>
  </si>
  <si>
    <t>All</t>
  </si>
  <si>
    <t>division</t>
  </si>
  <si>
    <t>FILTERS</t>
  </si>
  <si>
    <t>India</t>
  </si>
  <si>
    <t>Canada</t>
  </si>
  <si>
    <t>South Korea</t>
  </si>
  <si>
    <t>USA</t>
  </si>
  <si>
    <t>Country</t>
  </si>
  <si>
    <t>All values are in USD</t>
  </si>
  <si>
    <t>customer</t>
  </si>
  <si>
    <t>Products</t>
  </si>
  <si>
    <t>N &amp; S</t>
  </si>
  <si>
    <t>P &amp; A</t>
  </si>
  <si>
    <t>PC</t>
  </si>
  <si>
    <t>Division</t>
  </si>
  <si>
    <t>market</t>
  </si>
  <si>
    <t>Customers</t>
  </si>
  <si>
    <t>E-Commerce</t>
  </si>
  <si>
    <t>Brick &amp; Mortar</t>
  </si>
  <si>
    <t>segment</t>
  </si>
  <si>
    <t>variant</t>
  </si>
  <si>
    <t>Top 5 Countries</t>
  </si>
  <si>
    <t>TOP 3 Customer</t>
  </si>
  <si>
    <t>By Net Sales</t>
  </si>
  <si>
    <t>Amazon</t>
  </si>
  <si>
    <t>Atliq e Store</t>
  </si>
  <si>
    <t>AtliQ Exclusive</t>
  </si>
  <si>
    <t>Net Sales</t>
  </si>
  <si>
    <t>TOP 3 Products</t>
  </si>
  <si>
    <t>AQ 5000 Series Ultron 8 5900X Desktop Processor</t>
  </si>
  <si>
    <t>AQ Wi Power Dx1</t>
  </si>
  <si>
    <t>AQ Wi Power Dx2</t>
  </si>
  <si>
    <t>Sold Quantity</t>
  </si>
  <si>
    <t>By Division</t>
  </si>
  <si>
    <t>By Platform</t>
  </si>
  <si>
    <t>Platform</t>
  </si>
  <si>
    <t>Philiphines</t>
  </si>
  <si>
    <t>Top 3 Countries</t>
  </si>
  <si>
    <t>NS vs Sold Qty</t>
  </si>
  <si>
    <t>By Sub Zone</t>
  </si>
  <si>
    <t>ANZ</t>
  </si>
  <si>
    <t>NA</t>
  </si>
  <si>
    <t>NE</t>
  </si>
  <si>
    <t>ROA</t>
  </si>
  <si>
    <t>SE</t>
  </si>
  <si>
    <t>Sub Zone</t>
  </si>
  <si>
    <t>Accessories</t>
  </si>
  <si>
    <t>Desktop</t>
  </si>
  <si>
    <t>Networking</t>
  </si>
  <si>
    <t>Notebook</t>
  </si>
  <si>
    <t>Peripherals</t>
  </si>
  <si>
    <t>Storage</t>
  </si>
  <si>
    <t>NS</t>
  </si>
  <si>
    <t>By Segment &amp; Platform</t>
  </si>
  <si>
    <t>Segment</t>
  </si>
  <si>
    <t>Note: MAP chart didn't work properly.</t>
  </si>
  <si>
    <t>We will think, whether to consider radar or not</t>
  </si>
  <si>
    <t>Column Labels</t>
  </si>
  <si>
    <t>KPIs</t>
  </si>
  <si>
    <t>Brick &amp; Mortar NS</t>
  </si>
  <si>
    <t>E-Commerce NS</t>
  </si>
  <si>
    <t>Net 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</si>
</sst>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
    <numFmt numFmtId="165" formatCode="0.0,,\ &quot;M&quot;"/>
  </numFmts>
  <fonts count="6" x14ac:knownFonts="1">
    <font>
      <sz val="11"/>
      <color theme="1"/>
      <name val="Calibri Light"/>
      <family val="2"/>
      <scheme val="minor"/>
    </font>
    <font>
      <b/>
      <sz val="11"/>
      <color theme="7" tint="-0.249977111117893"/>
      <name val="Calibri Light"/>
      <family val="2"/>
      <scheme val="minor"/>
    </font>
    <font>
      <b/>
      <sz val="11"/>
      <color theme="9" tint="-0.249977111117893"/>
      <name val="Avenir Next LT Pro"/>
      <family val="2"/>
    </font>
    <font>
      <sz val="11"/>
      <color theme="1"/>
      <name val="Avenir Next LT Pro"/>
      <family val="2"/>
    </font>
    <font>
      <b/>
      <sz val="11"/>
      <color theme="1"/>
      <name val="Avenir Next LT Pro"/>
      <family val="2"/>
    </font>
    <font>
      <sz val="11"/>
      <color theme="9" tint="-0.249977111117893"/>
      <name val="Avenir Next LT Pro"/>
      <family val="2"/>
    </font>
  </fonts>
  <fills count="3">
    <fill>
      <patternFill patternType="none"/>
    </fill>
    <fill>
      <patternFill patternType="gray125"/>
    </fill>
    <fill>
      <patternFill patternType="solid">
        <fgColor theme="0"/>
        <bgColor indexed="64"/>
      </patternFill>
    </fill>
  </fills>
  <borders count="17">
    <border>
      <left/>
      <right/>
      <top/>
      <bottom/>
      <diagonal/>
    </border>
    <border>
      <left/>
      <right/>
      <top/>
      <bottom style="medium">
        <color indexed="64"/>
      </bottom>
      <diagonal/>
    </border>
    <border>
      <left/>
      <right/>
      <top style="thin">
        <color indexed="64"/>
      </top>
      <bottom style="medium">
        <color indexed="64"/>
      </bottom>
      <diagonal/>
    </border>
    <border>
      <left/>
      <right/>
      <top style="thin">
        <color indexed="65"/>
      </top>
      <bottom/>
      <diagonal/>
    </border>
    <border>
      <left/>
      <right/>
      <top style="thin">
        <color indexed="65"/>
      </top>
      <bottom style="medium">
        <color indexed="64"/>
      </bottom>
      <diagonal/>
    </border>
    <border>
      <left/>
      <right/>
      <top style="thin">
        <color rgb="FF999999"/>
      </top>
      <bottom style="medium">
        <color indexed="64"/>
      </bottom>
      <diagonal/>
    </border>
    <border>
      <left/>
      <right style="thin">
        <color rgb="FF999999"/>
      </right>
      <top/>
      <bottom style="medium">
        <color indexed="64"/>
      </bottom>
      <diagonal/>
    </border>
    <border>
      <left/>
      <right/>
      <top style="thin">
        <color rgb="FF999999"/>
      </top>
      <bottom/>
      <diagonal/>
    </border>
    <border>
      <left style="thin">
        <color rgb="FF999999"/>
      </left>
      <right style="thin">
        <color rgb="FF999999"/>
      </right>
      <top style="thin">
        <color rgb="FF999999"/>
      </top>
      <bottom/>
      <diagonal/>
    </border>
    <border>
      <left style="thin">
        <color rgb="FF999999"/>
      </left>
      <right/>
      <top style="thin">
        <color rgb="FF999999"/>
      </top>
      <bottom/>
      <diagonal/>
    </border>
    <border>
      <left style="thin">
        <color rgb="FF999999"/>
      </left>
      <right style="thin">
        <color rgb="FF999999"/>
      </right>
      <top style="thin">
        <color rgb="FF999999"/>
      </top>
      <bottom style="thin">
        <color rgb="FF999999"/>
      </bottom>
      <diagonal/>
    </border>
    <border>
      <left style="thin">
        <color rgb="FF999999"/>
      </left>
      <right/>
      <top/>
      <bottom/>
      <diagonal/>
    </border>
    <border>
      <left style="thin">
        <color rgb="FF999999"/>
      </left>
      <right/>
      <top style="thin">
        <color indexed="65"/>
      </top>
      <bottom/>
      <diagonal/>
    </border>
    <border>
      <left style="thin">
        <color rgb="FF999999"/>
      </left>
      <right style="thin">
        <color rgb="FF999999"/>
      </right>
      <top style="thin">
        <color indexed="65"/>
      </top>
      <bottom/>
      <diagonal/>
    </border>
    <border>
      <left style="thin">
        <color rgb="FF999999"/>
      </left>
      <right style="thin">
        <color rgb="FF999999"/>
      </right>
      <top style="thin">
        <color indexed="64"/>
      </top>
      <bottom style="medium">
        <color indexed="64"/>
      </bottom>
      <diagonal/>
    </border>
    <border>
      <left style="thin">
        <color rgb="FF999999"/>
      </left>
      <right/>
      <top style="thin">
        <color indexed="64"/>
      </top>
      <bottom style="medium">
        <color indexed="64"/>
      </bottom>
      <diagonal/>
    </border>
    <border>
      <left style="thin">
        <color indexed="65"/>
      </left>
      <right/>
      <top/>
      <bottom/>
      <diagonal/>
    </border>
  </borders>
  <cellStyleXfs count="1">
    <xf numFmtId="0" fontId="0" fillId="0" borderId="0"/>
  </cellStyleXfs>
  <cellXfs count="47">
    <xf numFmtId="0" fontId="0" fillId="0" borderId="0" xfId="0"/>
    <xf numFmtId="0" fontId="1" fillId="0" borderId="0" xfId="0" applyFont="1"/>
    <xf numFmtId="0" fontId="2" fillId="2" borderId="0" xfId="0" applyFont="1" applyFill="1"/>
    <xf numFmtId="0" fontId="3" fillId="0" borderId="0" xfId="0" applyFont="1"/>
    <xf numFmtId="0" fontId="2" fillId="0" borderId="0" xfId="0" applyFont="1"/>
    <xf numFmtId="0" fontId="3" fillId="0" borderId="6" xfId="0" pivotButton="1" applyFont="1" applyBorder="1"/>
    <xf numFmtId="0" fontId="4" fillId="0" borderId="1" xfId="0" pivotButton="1" applyFont="1" applyBorder="1"/>
    <xf numFmtId="0" fontId="4" fillId="0" borderId="1" xfId="0" applyFont="1" applyBorder="1"/>
    <xf numFmtId="0" fontId="3" fillId="0" borderId="3" xfId="0" applyFont="1" applyBorder="1" applyAlignment="1">
      <alignment horizontal="left"/>
    </xf>
    <xf numFmtId="165" fontId="3" fillId="0" borderId="3" xfId="0" applyNumberFormat="1" applyFont="1" applyBorder="1"/>
    <xf numFmtId="0" fontId="3" fillId="0" borderId="4" xfId="0" applyFont="1" applyBorder="1" applyAlignment="1">
      <alignment horizontal="left"/>
    </xf>
    <xf numFmtId="0" fontId="4" fillId="0" borderId="1" xfId="0" applyFont="1" applyBorder="1" applyAlignment="1">
      <alignment horizontal="left"/>
    </xf>
    <xf numFmtId="165" fontId="4" fillId="0" borderId="5" xfId="0" applyNumberFormat="1" applyFont="1" applyBorder="1"/>
    <xf numFmtId="0" fontId="3" fillId="0" borderId="1" xfId="0" pivotButton="1" applyFont="1" applyBorder="1"/>
    <xf numFmtId="0" fontId="3" fillId="0" borderId="1" xfId="0" applyFont="1" applyBorder="1"/>
    <xf numFmtId="0" fontId="4" fillId="0" borderId="2" xfId="0" applyFont="1" applyBorder="1" applyAlignment="1">
      <alignment horizontal="left"/>
    </xf>
    <xf numFmtId="165" fontId="4" fillId="0" borderId="1" xfId="0" applyNumberFormat="1" applyFont="1" applyBorder="1"/>
    <xf numFmtId="0" fontId="3" fillId="0" borderId="7" xfId="0" applyFont="1" applyBorder="1" applyAlignment="1">
      <alignment horizontal="left"/>
    </xf>
    <xf numFmtId="0" fontId="4" fillId="0" borderId="0" xfId="0" applyFont="1" applyAlignment="1">
      <alignment horizontal="left"/>
    </xf>
    <xf numFmtId="165" fontId="4" fillId="0" borderId="0" xfId="0" applyNumberFormat="1" applyFont="1"/>
    <xf numFmtId="164" fontId="4" fillId="0" borderId="0" xfId="0" applyNumberFormat="1" applyFont="1"/>
    <xf numFmtId="0" fontId="5" fillId="0" borderId="0" xfId="0" applyFont="1"/>
    <xf numFmtId="165" fontId="3" fillId="0" borderId="8" xfId="0" applyNumberFormat="1" applyFont="1" applyBorder="1"/>
    <xf numFmtId="0" fontId="3" fillId="0" borderId="0" xfId="0" pivotButton="1" applyFont="1"/>
    <xf numFmtId="0" fontId="3" fillId="0" borderId="11" xfId="0" applyFont="1" applyBorder="1"/>
    <xf numFmtId="165" fontId="3" fillId="0" borderId="0" xfId="0" applyNumberFormat="1" applyFont="1"/>
    <xf numFmtId="0" fontId="3" fillId="0" borderId="0" xfId="0" applyFont="1" applyAlignment="1">
      <alignment horizontal="left"/>
    </xf>
    <xf numFmtId="0" fontId="3" fillId="0" borderId="0" xfId="0" applyFont="1" applyAlignment="1">
      <alignment horizontal="left" wrapText="1"/>
    </xf>
    <xf numFmtId="165" fontId="4" fillId="0" borderId="2" xfId="0" applyNumberFormat="1" applyFont="1" applyBorder="1"/>
    <xf numFmtId="0" fontId="3" fillId="0" borderId="10" xfId="0" pivotButton="1" applyFont="1" applyBorder="1"/>
    <xf numFmtId="0" fontId="3" fillId="0" borderId="10" xfId="0" applyFont="1" applyBorder="1"/>
    <xf numFmtId="0" fontId="3" fillId="0" borderId="9" xfId="0" applyFont="1" applyBorder="1" applyAlignment="1">
      <alignment horizontal="left"/>
    </xf>
    <xf numFmtId="0" fontId="3" fillId="0" borderId="12" xfId="0" applyFont="1" applyBorder="1" applyAlignment="1">
      <alignment horizontal="left"/>
    </xf>
    <xf numFmtId="165" fontId="3" fillId="0" borderId="13" xfId="0" applyNumberFormat="1" applyFont="1" applyBorder="1"/>
    <xf numFmtId="0" fontId="3" fillId="0" borderId="9" xfId="0" applyFont="1" applyBorder="1"/>
    <xf numFmtId="165" fontId="4" fillId="0" borderId="14" xfId="0" applyNumberFormat="1" applyFont="1" applyBorder="1"/>
    <xf numFmtId="0" fontId="3" fillId="0" borderId="9" xfId="0" pivotButton="1" applyFont="1" applyBorder="1"/>
    <xf numFmtId="0" fontId="4" fillId="0" borderId="15" xfId="0" applyFont="1" applyBorder="1" applyAlignment="1">
      <alignment horizontal="left"/>
    </xf>
    <xf numFmtId="165" fontId="0" fillId="0" borderId="0" xfId="0" applyNumberFormat="1"/>
    <xf numFmtId="0" fontId="3" fillId="0" borderId="11" xfId="0" pivotButton="1" applyFont="1" applyBorder="1"/>
    <xf numFmtId="0" fontId="3" fillId="0" borderId="16" xfId="0" applyFont="1" applyBorder="1"/>
    <xf numFmtId="0" fontId="3" fillId="0" borderId="7" xfId="0" pivotButton="1" applyFont="1" applyBorder="1"/>
    <xf numFmtId="0" fontId="3" fillId="0" borderId="7" xfId="0" applyFont="1" applyBorder="1"/>
    <xf numFmtId="0" fontId="3" fillId="0" borderId="0" xfId="0" pivotButton="1" applyFont="1" applyBorder="1"/>
    <xf numFmtId="0" fontId="3" fillId="0" borderId="0" xfId="0" applyFont="1" applyBorder="1"/>
    <xf numFmtId="165" fontId="3" fillId="0" borderId="0" xfId="0" applyNumberFormat="1" applyFont="1" applyBorder="1"/>
    <xf numFmtId="0" fontId="3" fillId="0" borderId="0" xfId="0" applyFont="1" applyBorder="1" applyAlignment="1">
      <alignment horizontal="left"/>
    </xf>
  </cellXfs>
  <cellStyles count="1">
    <cellStyle name="Normal" xfId="0" builtinId="0"/>
  </cellStyles>
  <dxfs count="2380">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border>
        <right/>
        <bottom/>
      </border>
    </dxf>
    <dxf>
      <border>
        <right/>
        <bottom/>
      </border>
    </dxf>
    <dxf>
      <border>
        <bottom/>
      </border>
    </dxf>
    <dxf>
      <border>
        <bottom/>
      </border>
    </dxf>
    <dxf>
      <border>
        <left/>
      </border>
    </dxf>
    <dxf>
      <border>
        <left/>
      </border>
    </dxf>
    <dxf>
      <border>
        <left/>
      </border>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border>
        <top style="thin">
          <color indexed="64"/>
        </top>
        <bottom style="thin">
          <color indexed="64"/>
        </bottom>
      </border>
    </dxf>
    <dxf>
      <border>
        <top style="thin">
          <color indexed="64"/>
        </top>
        <bottom style="thin">
          <color indexed="64"/>
        </bottom>
      </border>
    </dxf>
    <dxf>
      <border>
        <right/>
        <bottom/>
      </border>
    </dxf>
    <dxf>
      <border>
        <bottom/>
      </border>
    </dxf>
    <dxf>
      <border>
        <right/>
        <bottom/>
      </border>
    </dxf>
    <dxf>
      <border>
        <bottom/>
      </border>
    </dxf>
    <dxf>
      <border>
        <top style="thin">
          <color indexed="64"/>
        </top>
      </border>
    </dxf>
    <dxf>
      <border>
        <top style="thin">
          <color indexed="64"/>
        </top>
      </border>
    </dxf>
    <dxf>
      <border>
        <bottom/>
      </border>
    </dxf>
    <dxf>
      <border>
        <bottom/>
      </border>
    </dxf>
    <dxf>
      <border>
        <bottom style="medium">
          <color indexed="64"/>
        </bottom>
      </border>
    </dxf>
    <dxf>
      <numFmt numFmtId="165" formatCode="0.0,,\ &quot;M&quot;"/>
    </dxf>
    <dxf>
      <font>
        <b/>
      </font>
    </dxf>
    <dxf>
      <font>
        <b/>
      </font>
    </dxf>
    <dxf>
      <font>
        <b/>
      </font>
    </dxf>
    <dxf>
      <numFmt numFmtId="1" formatCode="0"/>
    </dxf>
    <dxf>
      <border>
        <left/>
        <right/>
        <top/>
        <bottom/>
      </border>
    </dxf>
    <dxf>
      <border>
        <left/>
        <right/>
        <top/>
        <bottom/>
      </border>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style="medium">
          <color indexed="64"/>
        </bottom>
      </border>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left/>
      </border>
    </dxf>
    <dxf>
      <numFmt numFmtId="165" formatCode="0.0,,\ &quot;M&quot;"/>
    </dxf>
    <dxf>
      <numFmt numFmtId="165" formatCode="0.0,,\ &quot;M&quot;"/>
    </dxf>
    <dxf>
      <numFmt numFmtId="165" formatCode="0.0,,\ &quot;M&quot;"/>
    </dxf>
    <dxf>
      <numFmt numFmtId="165" formatCode="0.0,,\ &quot;M&quot;"/>
    </dxf>
    <dxf>
      <border>
        <left/>
        <right/>
        <top/>
        <bottom/>
      </border>
    </dxf>
    <dxf>
      <border>
        <left/>
        <right/>
        <top/>
        <bottom/>
      </border>
    </dxf>
    <dxf>
      <border>
        <left/>
        <right/>
        <top/>
        <bottom/>
      </border>
    </dxf>
    <dxf>
      <border>
        <left/>
        <right/>
        <top/>
        <bottom/>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border>
        <bottom style="medium">
          <color indexed="64"/>
        </bottom>
      </border>
    </dxf>
    <dxf>
      <font>
        <b/>
      </font>
    </dxf>
    <dxf>
      <font>
        <b/>
      </font>
    </dxf>
    <dxf>
      <font>
        <b/>
      </font>
    </dxf>
    <dxf>
      <border>
        <top style="thin">
          <color indexed="64"/>
        </top>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right/>
        <bottom/>
      </border>
    </dxf>
    <dxf>
      <border>
        <bottom/>
      </border>
    </dxf>
    <dxf>
      <border>
        <bottom/>
      </border>
    </dxf>
    <dxf>
      <border>
        <left/>
      </border>
    </dxf>
    <dxf>
      <numFmt numFmtId="165" formatCode="0.0,,\ &quot;M&quot;"/>
    </dxf>
    <dxf>
      <numFmt numFmtId="165" formatCode="0.0,,\ &quot;M&quot;"/>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bottom style="medium">
          <color indexed="64"/>
        </bottom>
      </border>
    </dxf>
    <dxf>
      <border>
        <bottom style="medium">
          <color indexed="64"/>
        </bottom>
      </border>
    </dxf>
    <dxf>
      <border>
        <bottom style="medium">
          <color indexed="64"/>
        </bottom>
      </border>
    </dxf>
    <dxf>
      <border>
        <bottom style="medium">
          <color indexed="64"/>
        </bottom>
      </border>
    </dxf>
    <dxf>
      <font>
        <b/>
      </font>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border>
        <bottom/>
      </border>
    </dxf>
    <dxf>
      <border>
        <bottom/>
      </border>
    </dxf>
    <dxf>
      <border>
        <bottom style="medium">
          <color indexed="64"/>
        </bottom>
      </border>
    </dxf>
    <dxf>
      <border>
        <bottom style="medium">
          <color indexed="64"/>
        </bottom>
      </border>
    </dxf>
    <dxf>
      <numFmt numFmtId="165" formatCode="0.0,,\ &quot;M&quot;"/>
    </dxf>
    <dxf>
      <numFmt numFmtId="165" formatCode="0.0,,\ &quot;M&quot;"/>
    </dxf>
    <dxf>
      <border>
        <left/>
      </border>
    </dxf>
    <dxf>
      <border>
        <bottom/>
      </border>
    </dxf>
    <dxf>
      <border>
        <bottom/>
      </border>
    </dxf>
    <dxf>
      <border>
        <right/>
        <bottom/>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top style="thin">
          <color indexed="64"/>
        </top>
      </border>
    </dxf>
    <dxf>
      <font>
        <b/>
      </font>
    </dxf>
    <dxf>
      <font>
        <b/>
      </font>
    </dxf>
    <dxf>
      <font>
        <b/>
      </font>
    </dxf>
    <dxf>
      <border>
        <bottom style="medium">
          <color indexed="64"/>
        </bottom>
      </border>
    </dxf>
    <dxf>
      <font>
        <b/>
      </font>
    </dxf>
    <dxf>
      <border>
        <bottom style="medium">
          <color indexed="64"/>
        </bottom>
      </border>
    </dxf>
    <dxf>
      <border>
        <bottom style="medium">
          <color indexed="64"/>
        </bottom>
      </border>
    </dxf>
    <dxf>
      <border>
        <bottom style="medium">
          <color indexed="64"/>
        </bottom>
      </border>
    </dxf>
    <dxf>
      <border>
        <bottom style="medium">
          <color indexed="64"/>
        </bottom>
      </border>
    </dxf>
    <dxf>
      <border>
        <left/>
        <right/>
        <top/>
        <bottom/>
      </border>
    </dxf>
    <dxf>
      <border>
        <left/>
        <right/>
        <top/>
        <bottom/>
      </border>
    </dxf>
    <dxf>
      <border>
        <left/>
        <right/>
        <top/>
        <bottom/>
      </border>
    </dxf>
    <dxf>
      <border>
        <left/>
        <right/>
        <top/>
        <bottom/>
      </border>
    </dxf>
    <dxf>
      <numFmt numFmtId="165" formatCode="0.0,,\ &quot;M&quot;"/>
    </dxf>
    <dxf>
      <numFmt numFmtId="165" formatCode="0.0,,\ &quot;M&quot;"/>
    </dxf>
    <dxf>
      <border>
        <left/>
      </border>
    </dxf>
    <dxf>
      <border>
        <bottom/>
      </border>
    </dxf>
    <dxf>
      <border>
        <bottom/>
      </border>
    </dxf>
    <dxf>
      <border>
        <right/>
        <bottom/>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top style="thin">
          <color indexed="64"/>
        </top>
      </border>
    </dxf>
    <dxf>
      <font>
        <b/>
      </font>
    </dxf>
    <dxf>
      <font>
        <b/>
      </font>
    </dxf>
    <dxf>
      <font>
        <b/>
      </font>
    </dxf>
    <dxf>
      <border>
        <bottom style="medium">
          <color indexed="64"/>
        </bottom>
      </border>
    </dxf>
    <dxf>
      <font>
        <b/>
      </font>
    </dxf>
    <dxf>
      <border>
        <bottom style="medium">
          <color indexed="64"/>
        </bottom>
      </border>
    </dxf>
    <dxf>
      <border>
        <bottom style="medium">
          <color indexed="64"/>
        </bottom>
      </border>
    </dxf>
    <dxf>
      <border>
        <bottom style="medium">
          <color indexed="64"/>
        </bottom>
      </border>
    </dxf>
    <dxf>
      <border>
        <bottom style="medium">
          <color indexed="64"/>
        </bottom>
      </border>
    </dxf>
    <dxf>
      <border>
        <left/>
        <right/>
        <top/>
        <bottom/>
      </border>
    </dxf>
    <dxf>
      <border>
        <left/>
        <right/>
        <top/>
        <bottom/>
      </border>
    </dxf>
    <dxf>
      <border>
        <left/>
        <right/>
        <top/>
        <bottom/>
      </border>
    </dxf>
    <dxf>
      <border>
        <left/>
        <right/>
        <top/>
        <bottom/>
      </border>
    </dxf>
    <dxf>
      <numFmt numFmtId="165" formatCode="0.0,,\ &quot;M&quot;"/>
    </dxf>
    <dxf>
      <border>
        <bottom style="medium">
          <color indexed="64"/>
        </bottom>
      </border>
    </dxf>
    <dxf>
      <border>
        <bottom/>
      </border>
    </dxf>
    <dxf>
      <border>
        <bottom/>
      </border>
    </dxf>
    <dxf>
      <border>
        <top style="thin">
          <color indexed="64"/>
        </top>
      </border>
    </dxf>
    <dxf>
      <border>
        <top style="thin">
          <color indexed="64"/>
        </top>
      </border>
    </dxf>
    <dxf>
      <border>
        <bottom/>
      </border>
    </dxf>
    <dxf>
      <border>
        <right/>
        <bottom/>
      </border>
    </dxf>
    <dxf>
      <border>
        <bottom/>
      </border>
    </dxf>
    <dxf>
      <border>
        <right/>
        <bottom/>
      </border>
    </dxf>
    <dxf>
      <border>
        <top style="thin">
          <color indexed="64"/>
        </top>
        <bottom style="thin">
          <color indexed="64"/>
        </bottom>
      </border>
    </dxf>
    <dxf>
      <border>
        <top style="thin">
          <color indexed="64"/>
        </top>
        <bottom style="thin">
          <color indexed="64"/>
        </bottom>
      </border>
    </dxf>
    <dxf>
      <font>
        <name val="Avenir Next LT Pro"/>
        <scheme val="none"/>
      </font>
    </dxf>
    <dxf>
      <font>
        <name val="Avenir Next LT Pro"/>
        <scheme val="none"/>
      </font>
    </dxf>
    <dxf>
      <font>
        <name val="Avenir Next LT Pro"/>
        <scheme val="none"/>
      </font>
    </dxf>
    <dxf>
      <font>
        <b/>
      </font>
    </dxf>
    <dxf>
      <font>
        <b/>
      </font>
    </dxf>
    <dxf>
      <border>
        <bottom style="medium">
          <color indexed="64"/>
        </bottom>
      </border>
    </dxf>
    <dxf>
      <font>
        <b/>
      </font>
    </dxf>
    <dxf>
      <border>
        <bottom style="medium">
          <color indexed="64"/>
        </bottom>
      </border>
    </dxf>
    <dxf>
      <border>
        <bottom style="medium">
          <color indexed="64"/>
        </bottom>
      </border>
    </dxf>
    <dxf>
      <border>
        <bottom style="medium">
          <color indexed="64"/>
        </bottom>
      </border>
    </dxf>
    <dxf>
      <border>
        <bottom style="medium">
          <color indexed="64"/>
        </bottom>
      </border>
    </dxf>
    <dxf>
      <border>
        <left/>
        <right/>
        <top/>
        <bottom/>
      </border>
    </dxf>
    <dxf>
      <border>
        <left/>
        <right/>
        <top/>
        <bottom/>
      </border>
    </dxf>
    <dxf>
      <border>
        <left/>
        <right/>
        <top/>
        <bottom/>
      </border>
    </dxf>
    <dxf>
      <border>
        <left/>
        <right/>
        <top/>
        <bottom/>
      </border>
    </dxf>
    <dxf>
      <numFmt numFmtId="165" formatCode="0.0,,\ &quot;M&quot;"/>
    </dxf>
    <dxf>
      <numFmt numFmtId="165" formatCode="0.0,,\ &quot;M&quot;"/>
    </dxf>
    <dxf>
      <border>
        <bottom style="medium">
          <color indexed="64"/>
        </bottom>
      </border>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bottom style="medium">
          <color indexed="64"/>
        </bottom>
      </border>
    </dxf>
    <dxf>
      <border>
        <top style="thin">
          <color indexed="64"/>
        </top>
        <bottom style="thin">
          <color indexed="64"/>
        </bottom>
      </border>
    </dxf>
    <dxf>
      <border>
        <bottom style="medium">
          <color indexed="64"/>
        </bottom>
      </border>
    </dxf>
    <dxf>
      <border>
        <bottom style="medium">
          <color indexed="64"/>
        </bottom>
      </border>
    </dxf>
    <dxf>
      <border>
        <left/>
        <right/>
        <top/>
        <bottom/>
      </border>
    </dxf>
    <dxf>
      <border>
        <left/>
        <right/>
        <top/>
        <bottom/>
      </border>
    </dxf>
    <dxf>
      <numFmt numFmtId="1" formatCode="0"/>
    </dxf>
    <dxf>
      <font>
        <b/>
      </font>
    </dxf>
    <dxf>
      <font>
        <b/>
      </font>
    </dxf>
    <dxf>
      <font>
        <b/>
      </font>
    </dxf>
    <dxf>
      <numFmt numFmtId="165" formatCode="0.0,,\ &quot;M&quot;"/>
    </dxf>
    <dxf>
      <border>
        <bottom style="medium">
          <color indexed="64"/>
        </bottom>
      </border>
    </dxf>
    <dxf>
      <border>
        <bottom style="medium">
          <color indexed="64"/>
        </bottom>
      </border>
    </dxf>
    <dxf>
      <border>
        <bottom/>
      </border>
    </dxf>
    <dxf>
      <border>
        <bottom/>
      </border>
    </dxf>
    <dxf>
      <font>
        <b/>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ont>
    </dxf>
    <dxf>
      <border>
        <bottom style="medium">
          <color indexed="64"/>
        </bottom>
      </border>
    </dxf>
    <dxf>
      <border>
        <bottom style="medium">
          <color indexed="64"/>
        </bottom>
      </border>
    </dxf>
    <dxf>
      <border>
        <bottom style="medium">
          <color indexed="64"/>
        </bottom>
      </border>
    </dxf>
    <dxf>
      <border>
        <bottom style="medium">
          <color indexed="64"/>
        </bottom>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alignment wrapText="1"/>
    </dxf>
    <dxf>
      <numFmt numFmtId="165" formatCode="0.0,,\ &quot;M&quot;"/>
    </dxf>
    <dxf>
      <border>
        <left/>
      </border>
    </dxf>
    <dxf>
      <border>
        <left/>
      </border>
    </dxf>
    <dxf>
      <border>
        <left/>
      </border>
    </dxf>
    <dxf>
      <border>
        <bottom/>
      </border>
    </dxf>
    <dxf>
      <border>
        <bottom/>
      </border>
    </dxf>
    <dxf>
      <border>
        <right/>
        <bottom/>
      </border>
    </dxf>
    <dxf>
      <border>
        <right/>
        <bottom/>
      </border>
    </dxf>
    <dxf>
      <font>
        <name val="Avenir Next LT Pro"/>
        <scheme val="none"/>
      </font>
    </dxf>
    <dxf>
      <font>
        <name val="Avenir Next LT Pro"/>
        <scheme val="none"/>
      </font>
    </dxf>
    <dxf>
      <font>
        <name val="Avenir Next LT Pro"/>
        <scheme val="none"/>
      </font>
    </dxf>
    <dxf>
      <font>
        <name val="Avenir Next LT Pro"/>
        <scheme val="none"/>
      </font>
    </dxf>
    <dxf>
      <font>
        <name val="Avenir Next LT Pro"/>
        <scheme val="none"/>
      </font>
    </dxf>
    <dxf>
      <font>
        <b/>
      </font>
    </dxf>
    <dxf>
      <font>
        <b/>
      </font>
    </dxf>
    <dxf>
      <border>
        <bottom style="medium">
          <color indexed="64"/>
        </bottom>
      </border>
    </dxf>
    <dxf>
      <font>
        <b/>
      </font>
    </dxf>
    <dxf>
      <border>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bottom style="medium">
          <color indexed="64"/>
        </bottom>
      </border>
    </dxf>
    <dxf>
      <border>
        <left/>
        <right/>
        <top/>
        <bottom/>
      </border>
    </dxf>
    <dxf>
      <border>
        <left/>
        <right/>
        <top/>
        <bottom/>
      </border>
    </dxf>
    <dxf>
      <border>
        <left/>
        <right/>
        <top/>
        <bottom/>
      </border>
    </dxf>
    <dxf>
      <border>
        <left/>
        <right/>
        <top/>
        <bottom/>
      </border>
    </dxf>
    <dxf>
      <border>
        <left/>
        <right/>
        <top/>
        <bottom/>
      </border>
    </dxf>
    <dxf>
      <numFmt numFmtId="165" formatCode="0.0,,\ &quot;M&quot;"/>
    </dxf>
    <dxf>
      <border>
        <left/>
      </border>
    </dxf>
    <dxf>
      <border>
        <left/>
      </border>
    </dxf>
    <dxf>
      <border>
        <left/>
      </border>
    </dxf>
    <dxf>
      <border>
        <bottom/>
      </border>
    </dxf>
    <dxf>
      <border>
        <bottom/>
      </border>
    </dxf>
    <dxf>
      <border>
        <right/>
        <bottom/>
      </border>
    </dxf>
    <dxf>
      <border>
        <right/>
        <bottom/>
      </border>
    </dxf>
    <dxf>
      <font>
        <name val="Avenir Next LT Pro"/>
        <scheme val="none"/>
      </font>
    </dxf>
    <dxf>
      <font>
        <name val="Avenir Next LT Pro"/>
        <scheme val="none"/>
      </font>
    </dxf>
    <dxf>
      <font>
        <name val="Avenir Next LT Pro"/>
        <scheme val="none"/>
      </font>
    </dxf>
    <dxf>
      <font>
        <name val="Avenir Next LT Pro"/>
        <scheme val="none"/>
      </font>
    </dxf>
    <dxf>
      <font>
        <b/>
      </font>
    </dxf>
    <dxf>
      <font>
        <b/>
      </font>
    </dxf>
    <dxf>
      <border>
        <bottom style="medium">
          <color indexed="64"/>
        </bottom>
      </border>
    </dxf>
    <dxf>
      <font>
        <b/>
      </font>
    </dxf>
    <dxf>
      <border>
        <bottom style="medium">
          <color indexed="64"/>
        </bottom>
      </border>
    </dxf>
    <dxf>
      <border>
        <bottom style="medium">
          <color indexed="64"/>
        </bottom>
      </border>
    </dxf>
    <dxf>
      <border>
        <bottom style="medium">
          <color indexed="64"/>
        </bottom>
      </border>
    </dxf>
    <dxf>
      <border>
        <bottom style="medium">
          <color indexed="64"/>
        </bottom>
      </border>
    </dxf>
    <dxf>
      <border>
        <left/>
        <right/>
        <top/>
        <bottom/>
      </border>
    </dxf>
    <dxf>
      <border>
        <left/>
        <right/>
        <top/>
        <bottom/>
      </border>
    </dxf>
    <dxf>
      <border>
        <left/>
        <right/>
        <top/>
        <bottom/>
      </border>
    </dxf>
    <dxf>
      <border>
        <left/>
        <right/>
        <top/>
        <bottom/>
      </border>
    </dxf>
    <dxf>
      <numFmt numFmtId="165" formatCode="0.0,,\ &quot;M&quot;"/>
    </dxf>
    <dxf>
      <numFmt numFmtId="165" formatCode="0.0,,\ &quot;M&quot;"/>
    </dxf>
    <dxf>
      <numFmt numFmtId="165" formatCode="0.0,,\ &quot;M&quot;"/>
    </dxf>
    <dxf>
      <numFmt numFmtId="165" formatCode="0.0,,\ &quot;M&quot;"/>
    </dxf>
    <dxf>
      <border>
        <left/>
      </border>
    </dxf>
    <dxf>
      <border>
        <bottom/>
      </border>
    </dxf>
    <dxf>
      <border>
        <right/>
        <bottom/>
      </border>
    </dxf>
    <dxf>
      <border>
        <right/>
        <bottom/>
      </border>
    </dxf>
    <dxf>
      <border>
        <bottom style="medium">
          <color indexed="64"/>
        </bottom>
      </border>
    </dxf>
    <dxf>
      <font>
        <name val="Avenir Next LT Pro"/>
        <scheme val="none"/>
      </font>
    </dxf>
    <dxf>
      <font>
        <name val="Avenir Next LT Pro"/>
        <scheme val="none"/>
      </font>
    </dxf>
    <dxf>
      <font>
        <name val="Avenir Next LT Pro"/>
        <scheme val="none"/>
      </font>
    </dxf>
    <dxf>
      <font>
        <name val="Avenir Next LT Pro"/>
        <scheme val="none"/>
      </font>
    </dxf>
    <dxf>
      <border>
        <bottom style="medium">
          <color indexed="64"/>
        </bottom>
      </border>
    </dxf>
    <dxf>
      <border>
        <right/>
        <bottom/>
      </border>
    </dxf>
    <dxf>
      <border>
        <top style="thin">
          <color indexed="64"/>
        </top>
      </border>
    </dxf>
    <dxf>
      <font>
        <b/>
      </font>
    </dxf>
    <dxf>
      <font>
        <b/>
      </font>
    </dxf>
    <dxf>
      <font>
        <b/>
      </font>
    </dxf>
    <dxf>
      <border>
        <bottom style="medium">
          <color indexed="64"/>
        </bottom>
      </border>
    </dxf>
    <dxf>
      <font>
        <b/>
      </font>
    </dxf>
    <dxf>
      <border>
        <bottom style="medium">
          <color indexed="64"/>
        </bottom>
      </border>
    </dxf>
    <dxf>
      <border>
        <bottom style="medium">
          <color indexed="64"/>
        </bottom>
      </border>
    </dxf>
    <dxf>
      <border>
        <bottom style="medium">
          <color indexed="64"/>
        </bottom>
      </border>
    </dxf>
    <dxf>
      <border>
        <bottom style="medium">
          <color indexed="64"/>
        </bottom>
      </border>
    </dxf>
    <dxf>
      <border>
        <left/>
        <right/>
        <top/>
        <bottom/>
      </border>
    </dxf>
    <dxf>
      <border>
        <left/>
        <right/>
        <top/>
        <bottom/>
      </border>
    </dxf>
    <dxf>
      <border>
        <left/>
        <right/>
        <top/>
        <bottom/>
      </border>
    </dxf>
    <dxf>
      <border>
        <left/>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onnections" Target="connections.xml"/><Relationship Id="rId21" Type="http://schemas.microsoft.com/office/2007/relationships/slicerCache" Target="slicerCaches/slicerCache1.xml"/><Relationship Id="rId42" Type="http://schemas.openxmlformats.org/officeDocument/2006/relationships/customXml" Target="../customXml/item11.xml"/><Relationship Id="rId47" Type="http://schemas.openxmlformats.org/officeDocument/2006/relationships/customXml" Target="../customXml/item16.xml"/><Relationship Id="rId63" Type="http://schemas.openxmlformats.org/officeDocument/2006/relationships/customXml" Target="../customXml/item32.xml"/><Relationship Id="rId68" Type="http://schemas.openxmlformats.org/officeDocument/2006/relationships/customXml" Target="../customXml/item37.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openxmlformats.org/officeDocument/2006/relationships/sheetMetadata" Target="metadata.xml"/><Relationship Id="rId11" Type="http://schemas.openxmlformats.org/officeDocument/2006/relationships/pivotCacheDefinition" Target="pivotCache/pivotCacheDefinition1.xml"/><Relationship Id="rId24" Type="http://schemas.microsoft.com/office/2007/relationships/slicerCache" Target="slicerCaches/slicerCache4.xml"/><Relationship Id="rId32" Type="http://schemas.openxmlformats.org/officeDocument/2006/relationships/customXml" Target="../customXml/item1.xml"/><Relationship Id="rId37" Type="http://schemas.openxmlformats.org/officeDocument/2006/relationships/customXml" Target="../customXml/item6.xml"/><Relationship Id="rId40" Type="http://schemas.openxmlformats.org/officeDocument/2006/relationships/customXml" Target="../customXml/item9.xml"/><Relationship Id="rId45" Type="http://schemas.openxmlformats.org/officeDocument/2006/relationships/customXml" Target="../customXml/item14.xml"/><Relationship Id="rId53" Type="http://schemas.openxmlformats.org/officeDocument/2006/relationships/customXml" Target="../customXml/item22.xml"/><Relationship Id="rId58" Type="http://schemas.openxmlformats.org/officeDocument/2006/relationships/customXml" Target="../customXml/item27.xml"/><Relationship Id="rId66" Type="http://schemas.openxmlformats.org/officeDocument/2006/relationships/customXml" Target="../customXml/item35.xml"/><Relationship Id="rId5" Type="http://schemas.openxmlformats.org/officeDocument/2006/relationships/worksheet" Target="worksheets/sheet5.xml"/><Relationship Id="rId61" Type="http://schemas.openxmlformats.org/officeDocument/2006/relationships/customXml" Target="../customXml/item30.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microsoft.com/office/2007/relationships/slicerCache" Target="slicerCaches/slicerCache2.xml"/><Relationship Id="rId27" Type="http://schemas.openxmlformats.org/officeDocument/2006/relationships/styles" Target="styles.xml"/><Relationship Id="rId30" Type="http://schemas.openxmlformats.org/officeDocument/2006/relationships/powerPivotData" Target="model/item.data"/><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56" Type="http://schemas.openxmlformats.org/officeDocument/2006/relationships/customXml" Target="../customXml/item25.xml"/><Relationship Id="rId64" Type="http://schemas.openxmlformats.org/officeDocument/2006/relationships/customXml" Target="../customXml/item33.xml"/><Relationship Id="rId69" Type="http://schemas.openxmlformats.org/officeDocument/2006/relationships/customXml" Target="../customXml/item38.xml"/><Relationship Id="rId8" Type="http://schemas.openxmlformats.org/officeDocument/2006/relationships/worksheet" Target="worksheets/sheet8.xml"/><Relationship Id="rId51" Type="http://schemas.openxmlformats.org/officeDocument/2006/relationships/customXml" Target="../customXml/item20.xml"/><Relationship Id="rId72" Type="http://schemas.openxmlformats.org/officeDocument/2006/relationships/customXml" Target="../customXml/item41.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theme" Target="theme/theme1.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59" Type="http://schemas.openxmlformats.org/officeDocument/2006/relationships/customXml" Target="../customXml/item28.xml"/><Relationship Id="rId67" Type="http://schemas.openxmlformats.org/officeDocument/2006/relationships/customXml" Target="../customXml/item36.xml"/><Relationship Id="rId20" Type="http://schemas.openxmlformats.org/officeDocument/2006/relationships/pivotCacheDefinition" Target="pivotCache/pivotCacheDefinition10.xml"/><Relationship Id="rId41" Type="http://schemas.openxmlformats.org/officeDocument/2006/relationships/customXml" Target="../customXml/item10.xml"/><Relationship Id="rId54" Type="http://schemas.openxmlformats.org/officeDocument/2006/relationships/customXml" Target="../customXml/item23.xml"/><Relationship Id="rId62" Type="http://schemas.openxmlformats.org/officeDocument/2006/relationships/customXml" Target="../customXml/item31.xml"/><Relationship Id="rId70" Type="http://schemas.openxmlformats.org/officeDocument/2006/relationships/customXml" Target="../customXml/item3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microsoft.com/office/2007/relationships/slicerCache" Target="slicerCaches/slicerCache3.xml"/><Relationship Id="rId28" Type="http://schemas.openxmlformats.org/officeDocument/2006/relationships/sharedStrings" Target="sharedStrings.xml"/><Relationship Id="rId36" Type="http://schemas.openxmlformats.org/officeDocument/2006/relationships/customXml" Target="../customXml/item5.xml"/><Relationship Id="rId49" Type="http://schemas.openxmlformats.org/officeDocument/2006/relationships/customXml" Target="../customXml/item18.xml"/><Relationship Id="rId57" Type="http://schemas.openxmlformats.org/officeDocument/2006/relationships/customXml" Target="../customXml/item26.xml"/><Relationship Id="rId10" Type="http://schemas.openxmlformats.org/officeDocument/2006/relationships/worksheet" Target="worksheets/sheet10.xml"/><Relationship Id="rId31" Type="http://schemas.openxmlformats.org/officeDocument/2006/relationships/calcChain" Target="calcChain.xml"/><Relationship Id="rId44" Type="http://schemas.openxmlformats.org/officeDocument/2006/relationships/customXml" Target="../customXml/item13.xml"/><Relationship Id="rId52" Type="http://schemas.openxmlformats.org/officeDocument/2006/relationships/customXml" Target="../customXml/item21.xml"/><Relationship Id="rId60" Type="http://schemas.openxmlformats.org/officeDocument/2006/relationships/customXml" Target="../customXml/item29.xml"/><Relationship Id="rId65" Type="http://schemas.openxmlformats.org/officeDocument/2006/relationships/customXml" Target="../customXml/item34.xml"/><Relationship Id="rId73" Type="http://schemas.openxmlformats.org/officeDocument/2006/relationships/customXml" Target="../customXml/item4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ustomXml" Target="../customXml/item8.xml"/><Relationship Id="rId34" Type="http://schemas.openxmlformats.org/officeDocument/2006/relationships/customXml" Target="../customXml/item3.xml"/><Relationship Id="rId50" Type="http://schemas.openxmlformats.org/officeDocument/2006/relationships/customXml" Target="../customXml/item19.xml"/><Relationship Id="rId55" Type="http://schemas.openxmlformats.org/officeDocument/2006/relationships/customXml" Target="../customXml/item24.xml"/><Relationship Id="rId7" Type="http://schemas.openxmlformats.org/officeDocument/2006/relationships/worksheet" Target="worksheets/sheet7.xml"/><Relationship Id="rId71" Type="http://schemas.openxmlformats.org/officeDocument/2006/relationships/customXml" Target="../customXml/item4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[0810 Sales_Market_Report - Practice Exercise (Customized) (Recovered).xlsx]NS vs Sold Qty by Sub Zone!PivotTable2</c:name>
    <c:fmtId val="3"/>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bg1"/>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bg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1"/>
          <c:order val="1"/>
          <c:tx>
            <c:strRef>
              <c:f>'NS vs Sold Qty by Sub Zone'!$E$32</c:f>
              <c:strCache>
                <c:ptCount val="1"/>
                <c:pt idx="0">
                  <c:v>Net Sales</c:v>
                </c:pt>
              </c:strCache>
            </c:strRef>
          </c:tx>
          <c:spPr>
            <a:ln w="28575" cap="rnd">
              <a:solidFill>
                <a:schemeClr val="accent2"/>
              </a:solidFill>
              <a:round/>
            </a:ln>
            <a:effectLst/>
          </c:spPr>
          <c:marker>
            <c:symbol val="circle"/>
            <c:size val="5"/>
            <c:spPr>
              <a:solidFill>
                <a:schemeClr val="bg1"/>
              </a:solidFill>
              <a:ln w="9525">
                <a:solidFill>
                  <a:schemeClr val="accent2"/>
                </a:solidFill>
              </a:ln>
              <a:effectLst/>
            </c:spPr>
          </c:marker>
          <c:cat>
            <c:strRef>
              <c:f>'NS vs Sold Qty by Sub Zone'!$C$33:$C$39</c:f>
              <c:strCache>
                <c:ptCount val="6"/>
                <c:pt idx="0">
                  <c:v>India</c:v>
                </c:pt>
                <c:pt idx="1">
                  <c:v>ROA</c:v>
                </c:pt>
                <c:pt idx="2">
                  <c:v>NA</c:v>
                </c:pt>
                <c:pt idx="3">
                  <c:v>NE</c:v>
                </c:pt>
                <c:pt idx="4">
                  <c:v>SE</c:v>
                </c:pt>
                <c:pt idx="5">
                  <c:v>ANZ</c:v>
                </c:pt>
              </c:strCache>
            </c:strRef>
          </c:cat>
          <c:val>
            <c:numRef>
              <c:f>'NS vs Sold Qty by Sub Zone'!$E$33:$E$39</c:f>
              <c:numCache>
                <c:formatCode>0.0,,\ "M"</c:formatCode>
                <c:ptCount val="6"/>
                <c:pt idx="0">
                  <c:v>241851090.03</c:v>
                </c:pt>
                <c:pt idx="1">
                  <c:v>217320061.38</c:v>
                </c:pt>
                <c:pt idx="2">
                  <c:v>183223749.77000001</c:v>
                </c:pt>
                <c:pt idx="3">
                  <c:v>104603250.77</c:v>
                </c:pt>
                <c:pt idx="4">
                  <c:v>87094543.870000005</c:v>
                </c:pt>
                <c:pt idx="5">
                  <c:v>48953610.880000003</c:v>
                </c:pt>
              </c:numCache>
            </c:numRef>
          </c:val>
          <c:smooth val="0"/>
          <c:extLst>
            <c:ext xmlns:c16="http://schemas.microsoft.com/office/drawing/2014/chart" uri="{C3380CC4-5D6E-409C-BE32-E72D297353CC}">
              <c16:uniqueId val="{00000000-9190-4B87-87B0-5586E505207B}"/>
            </c:ext>
          </c:extLst>
        </c:ser>
        <c:dLbls>
          <c:showLegendKey val="0"/>
          <c:showVal val="0"/>
          <c:showCatName val="0"/>
          <c:showSerName val="0"/>
          <c:showPercent val="0"/>
          <c:showBubbleSize val="0"/>
        </c:dLbls>
        <c:marker val="1"/>
        <c:smooth val="0"/>
        <c:axId val="1435144399"/>
        <c:axId val="1435148719"/>
      </c:lineChart>
      <c:lineChart>
        <c:grouping val="standard"/>
        <c:varyColors val="0"/>
        <c:ser>
          <c:idx val="0"/>
          <c:order val="0"/>
          <c:tx>
            <c:strRef>
              <c:f>'NS vs Sold Qty by Sub Zone'!$D$32</c:f>
              <c:strCache>
                <c:ptCount val="1"/>
                <c:pt idx="0">
                  <c:v>Sold Quantity</c:v>
                </c:pt>
              </c:strCache>
            </c:strRef>
          </c:tx>
          <c:spPr>
            <a:ln w="28575" cap="rnd">
              <a:solidFill>
                <a:schemeClr val="accent1"/>
              </a:solidFill>
              <a:round/>
            </a:ln>
            <a:effectLst/>
          </c:spPr>
          <c:marker>
            <c:symbol val="circle"/>
            <c:size val="5"/>
            <c:spPr>
              <a:solidFill>
                <a:schemeClr val="bg1"/>
              </a:solidFill>
              <a:ln w="9525">
                <a:solidFill>
                  <a:schemeClr val="accent1"/>
                </a:solidFill>
              </a:ln>
              <a:effectLst/>
            </c:spPr>
          </c:marker>
          <c:cat>
            <c:strRef>
              <c:f>'NS vs Sold Qty by Sub Zone'!$C$33:$C$39</c:f>
              <c:strCache>
                <c:ptCount val="6"/>
                <c:pt idx="0">
                  <c:v>India</c:v>
                </c:pt>
                <c:pt idx="1">
                  <c:v>ROA</c:v>
                </c:pt>
                <c:pt idx="2">
                  <c:v>NA</c:v>
                </c:pt>
                <c:pt idx="3">
                  <c:v>NE</c:v>
                </c:pt>
                <c:pt idx="4">
                  <c:v>SE</c:v>
                </c:pt>
                <c:pt idx="5">
                  <c:v>ANZ</c:v>
                </c:pt>
              </c:strCache>
            </c:strRef>
          </c:cat>
          <c:val>
            <c:numRef>
              <c:f>'NS vs Sold Qty by Sub Zone'!$D$33:$D$39</c:f>
              <c:numCache>
                <c:formatCode>0.0,,\ "M"</c:formatCode>
                <c:ptCount val="6"/>
                <c:pt idx="0">
                  <c:v>19659810</c:v>
                </c:pt>
                <c:pt idx="1">
                  <c:v>16241003</c:v>
                </c:pt>
                <c:pt idx="2">
                  <c:v>13804886</c:v>
                </c:pt>
                <c:pt idx="3">
                  <c:v>7731585</c:v>
                </c:pt>
                <c:pt idx="4">
                  <c:v>6448526</c:v>
                </c:pt>
                <c:pt idx="5">
                  <c:v>3561801</c:v>
                </c:pt>
              </c:numCache>
            </c:numRef>
          </c:val>
          <c:smooth val="0"/>
          <c:extLst>
            <c:ext xmlns:c16="http://schemas.microsoft.com/office/drawing/2014/chart" uri="{C3380CC4-5D6E-409C-BE32-E72D297353CC}">
              <c16:uniqueId val="{00000001-9190-4B87-87B0-5586E505207B}"/>
            </c:ext>
          </c:extLst>
        </c:ser>
        <c:dLbls>
          <c:showLegendKey val="0"/>
          <c:showVal val="0"/>
          <c:showCatName val="0"/>
          <c:showSerName val="0"/>
          <c:showPercent val="0"/>
          <c:showBubbleSize val="0"/>
        </c:dLbls>
        <c:marker val="1"/>
        <c:smooth val="0"/>
        <c:axId val="1952854095"/>
        <c:axId val="1952853615"/>
      </c:lineChart>
      <c:catAx>
        <c:axId val="1435144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5148719"/>
        <c:crosses val="autoZero"/>
        <c:auto val="1"/>
        <c:lblAlgn val="ctr"/>
        <c:lblOffset val="100"/>
        <c:noMultiLvlLbl val="0"/>
      </c:catAx>
      <c:valAx>
        <c:axId val="1435148719"/>
        <c:scaling>
          <c:orientation val="minMax"/>
        </c:scaling>
        <c:delete val="0"/>
        <c:axPos val="l"/>
        <c:majorGridlines>
          <c:spPr>
            <a:ln w="9525" cap="flat" cmpd="sng" algn="ctr">
              <a:solidFill>
                <a:schemeClr val="tx1">
                  <a:lumMod val="15000"/>
                  <a:lumOff val="85000"/>
                </a:schemeClr>
              </a:solidFill>
              <a:round/>
            </a:ln>
            <a:effectLst/>
          </c:spPr>
        </c:majorGridlines>
        <c:numFmt formatCode="0.0,,\ &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5144399"/>
        <c:crosses val="autoZero"/>
        <c:crossBetween val="between"/>
      </c:valAx>
      <c:valAx>
        <c:axId val="1952853615"/>
        <c:scaling>
          <c:orientation val="minMax"/>
        </c:scaling>
        <c:delete val="0"/>
        <c:axPos val="r"/>
        <c:numFmt formatCode="0.0,,\ &quot;M&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2854095"/>
        <c:crosses val="max"/>
        <c:crossBetween val="between"/>
      </c:valAx>
      <c:catAx>
        <c:axId val="1952854095"/>
        <c:scaling>
          <c:orientation val="minMax"/>
        </c:scaling>
        <c:delete val="1"/>
        <c:axPos val="b"/>
        <c:numFmt formatCode="General" sourceLinked="1"/>
        <c:majorTickMark val="out"/>
        <c:minorTickMark val="none"/>
        <c:tickLblPos val="nextTo"/>
        <c:crossAx val="1952853615"/>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[0810 Sales_Market_Report - Practice Exercise (Customized) (Recovered).xlsx]NS by Segment &amp; Platform!PivotTable2</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'NS by Segment &amp; Platform'!$D$11:$D$12</c:f>
              <c:strCache>
                <c:ptCount val="1"/>
                <c:pt idx="0">
                  <c:v>Brick &amp; Mortar</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'NS by Segment &amp; Platform'!$C$13:$C$19</c:f>
              <c:strCache>
                <c:ptCount val="6"/>
                <c:pt idx="0">
                  <c:v>Accessories</c:v>
                </c:pt>
                <c:pt idx="1">
                  <c:v>Peripherals</c:v>
                </c:pt>
                <c:pt idx="2">
                  <c:v>Notebook</c:v>
                </c:pt>
                <c:pt idx="3">
                  <c:v>Storage</c:v>
                </c:pt>
                <c:pt idx="4">
                  <c:v>Networking</c:v>
                </c:pt>
                <c:pt idx="5">
                  <c:v>Desktop</c:v>
                </c:pt>
              </c:strCache>
            </c:strRef>
          </c:cat>
          <c:val>
            <c:numRef>
              <c:f>'NS by Segment &amp; Platform'!$D$13:$D$19</c:f>
              <c:numCache>
                <c:formatCode>0.0,,\ "M"</c:formatCode>
                <c:ptCount val="6"/>
                <c:pt idx="0">
                  <c:v>185716246.52000001</c:v>
                </c:pt>
                <c:pt idx="1">
                  <c:v>147689348.19</c:v>
                </c:pt>
                <c:pt idx="2">
                  <c:v>148107652.96000001</c:v>
                </c:pt>
                <c:pt idx="3">
                  <c:v>62393810.789999999</c:v>
                </c:pt>
                <c:pt idx="4">
                  <c:v>57541513.710000001</c:v>
                </c:pt>
                <c:pt idx="5">
                  <c:v>6547174.1799999997</c:v>
                </c:pt>
              </c:numCache>
            </c:numRef>
          </c:val>
          <c:extLst>
            <c:ext xmlns:c16="http://schemas.microsoft.com/office/drawing/2014/chart" uri="{C3380CC4-5D6E-409C-BE32-E72D297353CC}">
              <c16:uniqueId val="{00000000-81A8-45ED-A3A8-1E7BC933E512}"/>
            </c:ext>
          </c:extLst>
        </c:ser>
        <c:ser>
          <c:idx val="1"/>
          <c:order val="1"/>
          <c:tx>
            <c:strRef>
              <c:f>'NS by Segment &amp; Platform'!$E$11:$E$12</c:f>
              <c:strCache>
                <c:ptCount val="1"/>
                <c:pt idx="0">
                  <c:v>E-Commerce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'NS by Segment &amp; Platform'!$C$13:$C$19</c:f>
              <c:strCache>
                <c:ptCount val="6"/>
                <c:pt idx="0">
                  <c:v>Accessories</c:v>
                </c:pt>
                <c:pt idx="1">
                  <c:v>Peripherals</c:v>
                </c:pt>
                <c:pt idx="2">
                  <c:v>Notebook</c:v>
                </c:pt>
                <c:pt idx="3">
                  <c:v>Storage</c:v>
                </c:pt>
                <c:pt idx="4">
                  <c:v>Networking</c:v>
                </c:pt>
                <c:pt idx="5">
                  <c:v>Desktop</c:v>
                </c:pt>
              </c:strCache>
            </c:strRef>
          </c:cat>
          <c:val>
            <c:numRef>
              <c:f>'NS by Segment &amp; Platform'!$E$13:$E$19</c:f>
              <c:numCache>
                <c:formatCode>0.0,,\ "M"</c:formatCode>
                <c:ptCount val="6"/>
                <c:pt idx="0">
                  <c:v>82592869.519999996</c:v>
                </c:pt>
                <c:pt idx="1">
                  <c:v>67758225.769999996</c:v>
                </c:pt>
                <c:pt idx="2">
                  <c:v>65749284.509999998</c:v>
                </c:pt>
                <c:pt idx="3">
                  <c:v>28969341.91</c:v>
                </c:pt>
                <c:pt idx="4">
                  <c:v>27188687.039999999</c:v>
                </c:pt>
                <c:pt idx="5">
                  <c:v>2792151.6</c:v>
                </c:pt>
              </c:numCache>
            </c:numRef>
          </c:val>
          <c:extLst>
            <c:ext xmlns:c16="http://schemas.microsoft.com/office/drawing/2014/chart" uri="{C3380CC4-5D6E-409C-BE32-E72D297353CC}">
              <c16:uniqueId val="{00000008-5640-4A07-A783-B9CD20A68C68}"/>
            </c:ext>
          </c:extLst>
        </c:ser>
        <c:dLbls>
          <c:dLblPos val="outEnd"/>
          <c:showLegendKey val="0"/>
          <c:showVal val="1"/>
          <c:showCatName val="0"/>
          <c:showSerName val="0"/>
          <c:showPercent val="0"/>
          <c:showBubbleSize val="0"/>
        </c:dLbls>
        <c:gapWidth val="80"/>
        <c:overlap val="-27"/>
        <c:axId val="1957207215"/>
        <c:axId val="1957203855"/>
      </c:barChart>
      <c:catAx>
        <c:axId val="1957207215"/>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57203855"/>
        <c:crosses val="autoZero"/>
        <c:auto val="1"/>
        <c:lblAlgn val="ctr"/>
        <c:lblOffset val="100"/>
        <c:noMultiLvlLbl val="0"/>
      </c:catAx>
      <c:valAx>
        <c:axId val="1957203855"/>
        <c:scaling>
          <c:orientation val="minMax"/>
        </c:scaling>
        <c:delete val="1"/>
        <c:axPos val="l"/>
        <c:numFmt formatCode="0.0,,\ &quot;M&quot;" sourceLinked="1"/>
        <c:majorTickMark val="none"/>
        <c:minorTickMark val="none"/>
        <c:tickLblPos val="nextTo"/>
        <c:crossAx val="1957207215"/>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[0810 Sales_Market_Report - Practice Exercise (Customized) (Recovered).xlsx]Top 3 Customer by NS!PivotTable1</c:name>
    <c:fmtId val="1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3 Customer by NS'!$C$8</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3 Customer by NS'!$B$9:$B$12</c:f>
              <c:strCache>
                <c:ptCount val="3"/>
                <c:pt idx="0">
                  <c:v>Atliq e Store</c:v>
                </c:pt>
                <c:pt idx="1">
                  <c:v>AtliQ Exclusive</c:v>
                </c:pt>
                <c:pt idx="2">
                  <c:v>Amazon</c:v>
                </c:pt>
              </c:strCache>
            </c:strRef>
          </c:cat>
          <c:val>
            <c:numRef>
              <c:f>'Top 3 Customer by NS'!$C$9:$C$12</c:f>
              <c:numCache>
                <c:formatCode>0.0,,\ "M"</c:formatCode>
                <c:ptCount val="3"/>
                <c:pt idx="0">
                  <c:v>83825392.480000004</c:v>
                </c:pt>
                <c:pt idx="1">
                  <c:v>88374781.689999998</c:v>
                </c:pt>
                <c:pt idx="2">
                  <c:v>131765718.39</c:v>
                </c:pt>
              </c:numCache>
            </c:numRef>
          </c:val>
          <c:extLst>
            <c:ext xmlns:c16="http://schemas.microsoft.com/office/drawing/2014/chart" uri="{C3380CC4-5D6E-409C-BE32-E72D297353CC}">
              <c16:uniqueId val="{00000000-6D7E-4B74-A27D-1392922A6279}"/>
            </c:ext>
          </c:extLst>
        </c:ser>
        <c:dLbls>
          <c:dLblPos val="inBase"/>
          <c:showLegendKey val="0"/>
          <c:showVal val="1"/>
          <c:showCatName val="0"/>
          <c:showSerName val="0"/>
          <c:showPercent val="0"/>
          <c:showBubbleSize val="0"/>
        </c:dLbls>
        <c:gapWidth val="30"/>
        <c:axId val="1132208223"/>
        <c:axId val="1132211583"/>
      </c:barChart>
      <c:catAx>
        <c:axId val="1132208223"/>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2211583"/>
        <c:crosses val="autoZero"/>
        <c:auto val="1"/>
        <c:lblAlgn val="ctr"/>
        <c:lblOffset val="100"/>
        <c:noMultiLvlLbl val="0"/>
      </c:catAx>
      <c:valAx>
        <c:axId val="1132211583"/>
        <c:scaling>
          <c:orientation val="minMax"/>
        </c:scaling>
        <c:delete val="1"/>
        <c:axPos val="b"/>
        <c:numFmt formatCode="0.0,,\ &quot;M&quot;" sourceLinked="1"/>
        <c:majorTickMark val="none"/>
        <c:minorTickMark val="none"/>
        <c:tickLblPos val="nextTo"/>
        <c:crossAx val="11322082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[0810 Sales_Market_Report - Practice Exercise (Customized) (Recovered).xlsx]Top 3 Countries by Net Sales!PivotTable6</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3 Countries by Net Sales'!$D$7</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3 Countries by Net Sales'!$C$8:$C$11</c:f>
              <c:strCache>
                <c:ptCount val="3"/>
                <c:pt idx="0">
                  <c:v>South Korea</c:v>
                </c:pt>
                <c:pt idx="1">
                  <c:v>USA</c:v>
                </c:pt>
                <c:pt idx="2">
                  <c:v>India</c:v>
                </c:pt>
              </c:strCache>
            </c:strRef>
          </c:cat>
          <c:val>
            <c:numRef>
              <c:f>'Top 3 Countries by Net Sales'!$D$8:$D$11</c:f>
              <c:numCache>
                <c:formatCode>0.0,,\ "M"</c:formatCode>
                <c:ptCount val="3"/>
                <c:pt idx="0">
                  <c:v>79053824.980000004</c:v>
                </c:pt>
                <c:pt idx="1">
                  <c:v>131229726.88</c:v>
                </c:pt>
                <c:pt idx="2">
                  <c:v>241851090.03</c:v>
                </c:pt>
              </c:numCache>
            </c:numRef>
          </c:val>
          <c:extLst>
            <c:ext xmlns:c16="http://schemas.microsoft.com/office/drawing/2014/chart" uri="{C3380CC4-5D6E-409C-BE32-E72D297353CC}">
              <c16:uniqueId val="{00000000-7D6A-43D8-9C0A-2AC626F16336}"/>
            </c:ext>
          </c:extLst>
        </c:ser>
        <c:dLbls>
          <c:dLblPos val="inBase"/>
          <c:showLegendKey val="0"/>
          <c:showVal val="1"/>
          <c:showCatName val="0"/>
          <c:showSerName val="0"/>
          <c:showPercent val="0"/>
          <c:showBubbleSize val="0"/>
        </c:dLbls>
        <c:gapWidth val="30"/>
        <c:axId val="1127533183"/>
        <c:axId val="1127533663"/>
      </c:barChart>
      <c:catAx>
        <c:axId val="1127533183"/>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7533663"/>
        <c:crosses val="autoZero"/>
        <c:auto val="1"/>
        <c:lblAlgn val="ctr"/>
        <c:lblOffset val="100"/>
        <c:noMultiLvlLbl val="0"/>
      </c:catAx>
      <c:valAx>
        <c:axId val="1127533663"/>
        <c:scaling>
          <c:orientation val="minMax"/>
        </c:scaling>
        <c:delete val="1"/>
        <c:axPos val="b"/>
        <c:numFmt formatCode="0.0,,\ &quot;M&quot;" sourceLinked="1"/>
        <c:majorTickMark val="none"/>
        <c:minorTickMark val="none"/>
        <c:tickLblPos val="nextTo"/>
        <c:crossAx val="1127533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[0810 Sales_Market_Report - Practice Exercise (Customized) (Recovered).xlsx]Sold Qty by Division!PivotTable3</c:name>
    <c:fmtId val="3"/>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0.14778323690089237"/>
              <c:y val="5.670103092783505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layout>
            <c:manualLayout>
              <c:x val="-0.18084916334186862"/>
              <c:y val="8.31743948673083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dLbl>
          <c:idx val="0"/>
          <c:layout>
            <c:manualLayout>
              <c:x val="0.19294148147100229"/>
              <c:y val="-0.1419116360454943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'Sold Qty by Division'!$D$8</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7039-4A8F-AA71-3671B6FA03C2}"/>
              </c:ext>
            </c:extLst>
          </c:dPt>
          <c:dPt>
            <c:idx val="1"/>
            <c:bubble3D val="0"/>
            <c:spPr>
              <a:solidFill>
                <a:schemeClr val="accent2"/>
              </a:solidFill>
              <a:ln>
                <a:noFill/>
              </a:ln>
              <a:effectLst/>
            </c:spPr>
            <c:extLst>
              <c:ext xmlns:c16="http://schemas.microsoft.com/office/drawing/2014/chart" uri="{C3380CC4-5D6E-409C-BE32-E72D297353CC}">
                <c16:uniqueId val="{00000002-7039-4A8F-AA71-3671B6FA03C2}"/>
              </c:ext>
            </c:extLst>
          </c:dPt>
          <c:dPt>
            <c:idx val="2"/>
            <c:bubble3D val="0"/>
            <c:spPr>
              <a:solidFill>
                <a:schemeClr val="accent3"/>
              </a:solidFill>
              <a:ln>
                <a:noFill/>
              </a:ln>
              <a:effectLst/>
            </c:spPr>
            <c:extLst>
              <c:ext xmlns:c16="http://schemas.microsoft.com/office/drawing/2014/chart" uri="{C3380CC4-5D6E-409C-BE32-E72D297353CC}">
                <c16:uniqueId val="{00000003-7039-4A8F-AA71-3671B6FA03C2}"/>
              </c:ext>
            </c:extLst>
          </c:dPt>
          <c:dLbls>
            <c:dLbl>
              <c:idx val="0"/>
              <c:layout>
                <c:manualLayout>
                  <c:x val="0.14778323690089237"/>
                  <c:y val="5.670103092783505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7039-4A8F-AA71-3671B6FA03C2}"/>
                </c:ext>
              </c:extLst>
            </c:dLbl>
            <c:dLbl>
              <c:idx val="1"/>
              <c:layout>
                <c:manualLayout>
                  <c:x val="-0.18084916334186862"/>
                  <c:y val="8.317439486730830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7039-4A8F-AA71-3671B6FA03C2}"/>
                </c:ext>
              </c:extLst>
            </c:dLbl>
            <c:dLbl>
              <c:idx val="2"/>
              <c:layout>
                <c:manualLayout>
                  <c:x val="0.19294148147100229"/>
                  <c:y val="-0.1419116360454943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039-4A8F-AA71-3671B6FA03C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'Sold Qty by Division'!$C$9:$C$12</c:f>
              <c:strCache>
                <c:ptCount val="3"/>
                <c:pt idx="0">
                  <c:v>P &amp; A</c:v>
                </c:pt>
                <c:pt idx="1">
                  <c:v>N &amp; S</c:v>
                </c:pt>
                <c:pt idx="2">
                  <c:v>PC</c:v>
                </c:pt>
              </c:strCache>
            </c:strRef>
          </c:cat>
          <c:val>
            <c:numRef>
              <c:f>'Sold Qty by Division'!$D$9:$D$12</c:f>
              <c:numCache>
                <c:formatCode>0.0,,\ "M"</c:formatCode>
                <c:ptCount val="3"/>
                <c:pt idx="0">
                  <c:v>47648905</c:v>
                </c:pt>
                <c:pt idx="1">
                  <c:v>18523936</c:v>
                </c:pt>
                <c:pt idx="2">
                  <c:v>1274770</c:v>
                </c:pt>
              </c:numCache>
            </c:numRef>
          </c:val>
          <c:extLst>
            <c:ext xmlns:c16="http://schemas.microsoft.com/office/drawing/2014/chart" uri="{C3380CC4-5D6E-409C-BE32-E72D297353CC}">
              <c16:uniqueId val="{00000000-7039-4A8F-AA71-3671B6FA03C2}"/>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[0810 Sales_Market_Report - Practice Exercise (Customized) (Recovered).xlsx]Sold Qty by Platform!PivotTable1</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'Sold Qty by Platform'!$C$8</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077-4D41-B8CB-F1E737745E4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077-4D41-B8CB-F1E737745E4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'Sold Qty by Platform'!$B$9:$B$11</c:f>
              <c:strCache>
                <c:ptCount val="2"/>
                <c:pt idx="0">
                  <c:v>Brick &amp; Mortar</c:v>
                </c:pt>
                <c:pt idx="1">
                  <c:v>E-Commerce</c:v>
                </c:pt>
              </c:strCache>
            </c:strRef>
          </c:cat>
          <c:val>
            <c:numRef>
              <c:f>'Sold Qty by Platform'!$C$9:$C$11</c:f>
              <c:numCache>
                <c:formatCode>0.0,,\ "M"</c:formatCode>
                <c:ptCount val="2"/>
                <c:pt idx="0">
                  <c:v>46066498</c:v>
                </c:pt>
                <c:pt idx="1">
                  <c:v>21381113</c:v>
                </c:pt>
              </c:numCache>
            </c:numRef>
          </c:val>
          <c:extLst>
            <c:ext xmlns:c16="http://schemas.microsoft.com/office/drawing/2014/chart" uri="{C3380CC4-5D6E-409C-BE32-E72D297353CC}">
              <c16:uniqueId val="{00000004-1077-4D41-B8CB-F1E737745E4D}"/>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[0810 Sales_Market_Report - Practice Exercise (Customized) (Recovered).xlsx]Top 5 Countries by Net Sales!PivotTable6</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'Top 5 Countries by Net Sales'!$D$7</c:f>
              <c:strCache>
                <c:ptCount val="1"/>
                <c:pt idx="0">
                  <c:v>Total</c:v>
                </c:pt>
              </c:strCache>
            </c:strRef>
          </c:tx>
          <c:spPr>
            <a:ln w="28575" cap="rnd">
              <a:solidFill>
                <a:schemeClr val="accent1"/>
              </a:solidFill>
              <a:round/>
            </a:ln>
            <a:effectLst/>
          </c:spPr>
          <c:marker>
            <c:symbol val="none"/>
          </c:marker>
          <c:cat>
            <c:strRef>
              <c:f>'Top 5 Countries by Net Sales'!$C$8:$C$13</c:f>
              <c:strCache>
                <c:ptCount val="5"/>
                <c:pt idx="0">
                  <c:v>India</c:v>
                </c:pt>
                <c:pt idx="1">
                  <c:v>USA</c:v>
                </c:pt>
                <c:pt idx="2">
                  <c:v>South Korea</c:v>
                </c:pt>
                <c:pt idx="3">
                  <c:v>Canada</c:v>
                </c:pt>
                <c:pt idx="4">
                  <c:v>Philiphines</c:v>
                </c:pt>
              </c:strCache>
            </c:strRef>
          </c:cat>
          <c:val>
            <c:numRef>
              <c:f>'Top 5 Countries by Net Sales'!$D$8:$D$13</c:f>
              <c:numCache>
                <c:formatCode>0.0,,\ "M"</c:formatCode>
                <c:ptCount val="5"/>
                <c:pt idx="0">
                  <c:v>241851090.03</c:v>
                </c:pt>
                <c:pt idx="1">
                  <c:v>131229726.88</c:v>
                </c:pt>
                <c:pt idx="2">
                  <c:v>79053824.980000004</c:v>
                </c:pt>
                <c:pt idx="3">
                  <c:v>51994022.890000001</c:v>
                </c:pt>
                <c:pt idx="4">
                  <c:v>50916830.140000001</c:v>
                </c:pt>
              </c:numCache>
            </c:numRef>
          </c:val>
          <c:extLst>
            <c:ext xmlns:c16="http://schemas.microsoft.com/office/drawing/2014/chart" uri="{C3380CC4-5D6E-409C-BE32-E72D297353CC}">
              <c16:uniqueId val="{00000000-4EE0-45D1-87D0-4412762DBA33}"/>
            </c:ext>
          </c:extLst>
        </c:ser>
        <c:dLbls>
          <c:showLegendKey val="0"/>
          <c:showVal val="0"/>
          <c:showCatName val="0"/>
          <c:showSerName val="0"/>
          <c:showPercent val="0"/>
          <c:showBubbleSize val="0"/>
        </c:dLbls>
        <c:axId val="1132235103"/>
        <c:axId val="1132229823"/>
      </c:radarChart>
      <c:catAx>
        <c:axId val="11322351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2229823"/>
        <c:crosses val="autoZero"/>
        <c:auto val="1"/>
        <c:lblAlgn val="ctr"/>
        <c:lblOffset val="100"/>
        <c:noMultiLvlLbl val="0"/>
      </c:catAx>
      <c:valAx>
        <c:axId val="1132229823"/>
        <c:scaling>
          <c:orientation val="minMax"/>
        </c:scaling>
        <c:delete val="1"/>
        <c:axPos val="l"/>
        <c:majorGridlines>
          <c:spPr>
            <a:ln w="9525" cap="flat" cmpd="sng" algn="ctr">
              <a:solidFill>
                <a:schemeClr val="tx1">
                  <a:lumMod val="15000"/>
                  <a:lumOff val="85000"/>
                </a:schemeClr>
              </a:solidFill>
              <a:round/>
            </a:ln>
            <a:effectLst/>
          </c:spPr>
        </c:majorGridlines>
        <c:numFmt formatCode="0.0,,\ &quot;M&quot;" sourceLinked="1"/>
        <c:majorTickMark val="none"/>
        <c:minorTickMark val="none"/>
        <c:tickLblPos val="nextTo"/>
        <c:crossAx val="1132235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7" Type="http://schemas.openxmlformats.org/officeDocument/2006/relationships/chart" Target="../charts/chart6.xml"/><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7.xml"/></Relationships>
</file>

<file path=xl/drawings/_rels/vmlDrawing1.v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png"/></Relationships>
</file>

<file path=xl/drawings/_rels/vmlDrawing2.v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png"/></Relationships>
</file>

<file path=xl/drawings/_rels/vmlDrawing3.v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png"/></Relationships>
</file>

<file path=xl/drawings/_rels/vmlDrawing4.v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png"/></Relationships>
</file>

<file path=xl/drawings/_rels/vmlDrawing5.v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png"/></Relationships>
</file>

<file path=xl/drawings/_rels/vmlDrawing6.v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png"/></Relationships>
</file>

<file path=xl/drawings/_rels/vmlDrawing7.v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png"/></Relationships>
</file>

<file path=xl/drawings/_rels/vmlDrawing8.v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png"/></Relationships>
</file>

<file path=xl/drawings/_rels/vmlDrawing9.v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0</xdr:col>
      <xdr:colOff>160020</xdr:colOff>
      <xdr:row>0</xdr:row>
      <xdr:rowOff>76200</xdr:rowOff>
    </xdr:from>
    <xdr:to>
      <xdr:col>23</xdr:col>
      <xdr:colOff>22860</xdr:colOff>
      <xdr:row>5</xdr:row>
      <xdr:rowOff>114300</xdr:rowOff>
    </xdr:to>
    <xdr:sp macro="" textlink="">
      <xdr:nvSpPr>
        <xdr:cNvPr id="11" name="Rectangle: Rounded Corners 10">
          <a:extLst>
            <a:ext uri="{FF2B5EF4-FFF2-40B4-BE49-F238E27FC236}">
              <a16:creationId xmlns:a16="http://schemas.microsoft.com/office/drawing/2014/main" id="{15AF632F-9AEA-1B76-1076-CC86C9FCD175}"/>
            </a:ext>
          </a:extLst>
        </xdr:cNvPr>
        <xdr:cNvSpPr/>
      </xdr:nvSpPr>
      <xdr:spPr>
        <a:xfrm>
          <a:off x="160020" y="76200"/>
          <a:ext cx="13883640" cy="952500"/>
        </a:xfrm>
        <a:prstGeom prst="roundRect">
          <a:avLst/>
        </a:prstGeom>
        <a:solidFill>
          <a:schemeClr val="accent1">
            <a:lumMod val="5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bg1"/>
            </a:solidFill>
          </a:endParaRPr>
        </a:p>
      </xdr:txBody>
    </xdr:sp>
    <xdr:clientData/>
  </xdr:twoCellAnchor>
  <xdr:twoCellAnchor>
    <xdr:from>
      <xdr:col>2</xdr:col>
      <xdr:colOff>373380</xdr:colOff>
      <xdr:row>6</xdr:row>
      <xdr:rowOff>167641</xdr:rowOff>
    </xdr:from>
    <xdr:to>
      <xdr:col>4</xdr:col>
      <xdr:colOff>594360</xdr:colOff>
      <xdr:row>11</xdr:row>
      <xdr:rowOff>167641</xdr:rowOff>
    </xdr:to>
    <xdr:sp macro="" textlink="">
      <xdr:nvSpPr>
        <xdr:cNvPr id="12" name="Rectangle: Rounded Corners 11">
          <a:extLst>
            <a:ext uri="{FF2B5EF4-FFF2-40B4-BE49-F238E27FC236}">
              <a16:creationId xmlns:a16="http://schemas.microsoft.com/office/drawing/2014/main" id="{AB8455B6-786E-F04B-78F3-2D6DF35BBE43}"/>
            </a:ext>
          </a:extLst>
        </xdr:cNvPr>
        <xdr:cNvSpPr/>
      </xdr:nvSpPr>
      <xdr:spPr>
        <a:xfrm>
          <a:off x="1592580" y="1264921"/>
          <a:ext cx="1440180" cy="914400"/>
        </a:xfrm>
        <a:prstGeom prst="roundRect">
          <a:avLst>
            <a:gd name="adj" fmla="val 6945"/>
          </a:avLst>
        </a:prstGeom>
        <a:solidFill>
          <a:schemeClr val="accent1">
            <a:lumMod val="5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22860</xdr:colOff>
      <xdr:row>6</xdr:row>
      <xdr:rowOff>167640</xdr:rowOff>
    </xdr:from>
    <xdr:to>
      <xdr:col>23</xdr:col>
      <xdr:colOff>7620</xdr:colOff>
      <xdr:row>19</xdr:row>
      <xdr:rowOff>83820</xdr:rowOff>
    </xdr:to>
    <xdr:sp macro="" textlink="">
      <xdr:nvSpPr>
        <xdr:cNvPr id="14" name="Rectangle: Rounded Corners 13">
          <a:extLst>
            <a:ext uri="{FF2B5EF4-FFF2-40B4-BE49-F238E27FC236}">
              <a16:creationId xmlns:a16="http://schemas.microsoft.com/office/drawing/2014/main" id="{CFC82458-24BF-49C6-B76B-5EC5C8B0C755}"/>
            </a:ext>
          </a:extLst>
        </xdr:cNvPr>
        <xdr:cNvSpPr/>
      </xdr:nvSpPr>
      <xdr:spPr>
        <a:xfrm>
          <a:off x="8557260" y="1264920"/>
          <a:ext cx="5471160" cy="2293620"/>
        </a:xfrm>
        <a:prstGeom prst="roundRect">
          <a:avLst>
            <a:gd name="adj" fmla="val 6945"/>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7620</xdr:colOff>
      <xdr:row>20</xdr:row>
      <xdr:rowOff>99060</xdr:rowOff>
    </xdr:from>
    <xdr:to>
      <xdr:col>23</xdr:col>
      <xdr:colOff>7620</xdr:colOff>
      <xdr:row>33</xdr:row>
      <xdr:rowOff>7620</xdr:rowOff>
    </xdr:to>
    <xdr:sp macro="" textlink="">
      <xdr:nvSpPr>
        <xdr:cNvPr id="15" name="Rectangle: Rounded Corners 14">
          <a:extLst>
            <a:ext uri="{FF2B5EF4-FFF2-40B4-BE49-F238E27FC236}">
              <a16:creationId xmlns:a16="http://schemas.microsoft.com/office/drawing/2014/main" id="{F13F813B-17DF-4C7E-9AE9-717939269B5E}"/>
            </a:ext>
          </a:extLst>
        </xdr:cNvPr>
        <xdr:cNvSpPr/>
      </xdr:nvSpPr>
      <xdr:spPr>
        <a:xfrm>
          <a:off x="8542020" y="3756660"/>
          <a:ext cx="5486400" cy="2286000"/>
        </a:xfrm>
        <a:prstGeom prst="roundRect">
          <a:avLst>
            <a:gd name="adj" fmla="val 6945"/>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373380</xdr:colOff>
      <xdr:row>14</xdr:row>
      <xdr:rowOff>7620</xdr:rowOff>
    </xdr:from>
    <xdr:to>
      <xdr:col>7</xdr:col>
      <xdr:colOff>419100</xdr:colOff>
      <xdr:row>23</xdr:row>
      <xdr:rowOff>0</xdr:rowOff>
    </xdr:to>
    <xdr:sp macro="" textlink="">
      <xdr:nvSpPr>
        <xdr:cNvPr id="18" name="Rectangle: Rounded Corners 17">
          <a:extLst>
            <a:ext uri="{FF2B5EF4-FFF2-40B4-BE49-F238E27FC236}">
              <a16:creationId xmlns:a16="http://schemas.microsoft.com/office/drawing/2014/main" id="{0CBC585A-96DE-4308-BD19-EC8326F80BFA}"/>
            </a:ext>
          </a:extLst>
        </xdr:cNvPr>
        <xdr:cNvSpPr/>
      </xdr:nvSpPr>
      <xdr:spPr>
        <a:xfrm>
          <a:off x="1592580" y="2567940"/>
          <a:ext cx="3093720" cy="1638300"/>
        </a:xfrm>
        <a:prstGeom prst="roundRect">
          <a:avLst>
            <a:gd name="adj" fmla="val 6945"/>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373380</xdr:colOff>
      <xdr:row>24</xdr:row>
      <xdr:rowOff>15240</xdr:rowOff>
    </xdr:from>
    <xdr:to>
      <xdr:col>7</xdr:col>
      <xdr:colOff>419100</xdr:colOff>
      <xdr:row>33</xdr:row>
      <xdr:rowOff>7620</xdr:rowOff>
    </xdr:to>
    <xdr:sp macro="" textlink="">
      <xdr:nvSpPr>
        <xdr:cNvPr id="19" name="Rectangle: Rounded Corners 18">
          <a:extLst>
            <a:ext uri="{FF2B5EF4-FFF2-40B4-BE49-F238E27FC236}">
              <a16:creationId xmlns:a16="http://schemas.microsoft.com/office/drawing/2014/main" id="{3A867ECC-DC94-B66B-05AB-78BE23C69D99}"/>
            </a:ext>
          </a:extLst>
        </xdr:cNvPr>
        <xdr:cNvSpPr/>
      </xdr:nvSpPr>
      <xdr:spPr>
        <a:xfrm>
          <a:off x="1592580" y="4404360"/>
          <a:ext cx="3093720" cy="1638300"/>
        </a:xfrm>
        <a:prstGeom prst="roundRect">
          <a:avLst>
            <a:gd name="adj" fmla="val 6945"/>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198120</xdr:colOff>
      <xdr:row>14</xdr:row>
      <xdr:rowOff>7620</xdr:rowOff>
    </xdr:from>
    <xdr:to>
      <xdr:col>13</xdr:col>
      <xdr:colOff>205740</xdr:colOff>
      <xdr:row>23</xdr:row>
      <xdr:rowOff>0</xdr:rowOff>
    </xdr:to>
    <xdr:sp macro="" textlink="">
      <xdr:nvSpPr>
        <xdr:cNvPr id="20" name="Rectangle: Rounded Corners 19">
          <a:extLst>
            <a:ext uri="{FF2B5EF4-FFF2-40B4-BE49-F238E27FC236}">
              <a16:creationId xmlns:a16="http://schemas.microsoft.com/office/drawing/2014/main" id="{479DDC7D-F09A-ADAF-59C9-8832760ED92D}"/>
            </a:ext>
          </a:extLst>
        </xdr:cNvPr>
        <xdr:cNvSpPr/>
      </xdr:nvSpPr>
      <xdr:spPr>
        <a:xfrm>
          <a:off x="5074920" y="2567940"/>
          <a:ext cx="3055620" cy="1638300"/>
        </a:xfrm>
        <a:prstGeom prst="roundRect">
          <a:avLst>
            <a:gd name="adj" fmla="val 6945"/>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198120</xdr:colOff>
      <xdr:row>24</xdr:row>
      <xdr:rowOff>15240</xdr:rowOff>
    </xdr:from>
    <xdr:to>
      <xdr:col>13</xdr:col>
      <xdr:colOff>205740</xdr:colOff>
      <xdr:row>33</xdr:row>
      <xdr:rowOff>7620</xdr:rowOff>
    </xdr:to>
    <xdr:sp macro="" textlink="">
      <xdr:nvSpPr>
        <xdr:cNvPr id="21" name="Rectangle: Rounded Corners 20">
          <a:extLst>
            <a:ext uri="{FF2B5EF4-FFF2-40B4-BE49-F238E27FC236}">
              <a16:creationId xmlns:a16="http://schemas.microsoft.com/office/drawing/2014/main" id="{B7709637-EDA0-BA1C-B9FA-866772775F1A}"/>
            </a:ext>
          </a:extLst>
        </xdr:cNvPr>
        <xdr:cNvSpPr/>
      </xdr:nvSpPr>
      <xdr:spPr>
        <a:xfrm>
          <a:off x="5074920" y="4404360"/>
          <a:ext cx="3055620" cy="1638300"/>
        </a:xfrm>
        <a:prstGeom prst="roundRect">
          <a:avLst>
            <a:gd name="adj" fmla="val 6945"/>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304800</xdr:colOff>
      <xdr:row>1</xdr:row>
      <xdr:rowOff>22860</xdr:rowOff>
    </xdr:from>
    <xdr:to>
      <xdr:col>1</xdr:col>
      <xdr:colOff>372653</xdr:colOff>
      <xdr:row>4</xdr:row>
      <xdr:rowOff>137160</xdr:rowOff>
    </xdr:to>
    <xdr:pic>
      <xdr:nvPicPr>
        <xdr:cNvPr id="23" name="Picture 22">
          <a:extLst>
            <a:ext uri="{FF2B5EF4-FFF2-40B4-BE49-F238E27FC236}">
              <a16:creationId xmlns:a16="http://schemas.microsoft.com/office/drawing/2014/main" id="{E318FA0A-247B-64E3-B529-2A3A98AC2C1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4800" y="205740"/>
          <a:ext cx="677453" cy="662940"/>
        </a:xfrm>
        <a:prstGeom prst="rect">
          <a:avLst/>
        </a:prstGeom>
      </xdr:spPr>
    </xdr:pic>
    <xdr:clientData/>
  </xdr:twoCellAnchor>
  <xdr:twoCellAnchor>
    <xdr:from>
      <xdr:col>1</xdr:col>
      <xdr:colOff>579120</xdr:colOff>
      <xdr:row>0</xdr:row>
      <xdr:rowOff>83820</xdr:rowOff>
    </xdr:from>
    <xdr:to>
      <xdr:col>10</xdr:col>
      <xdr:colOff>396240</xdr:colOff>
      <xdr:row>3</xdr:row>
      <xdr:rowOff>45720</xdr:rowOff>
    </xdr:to>
    <xdr:sp macro="" textlink="">
      <xdr:nvSpPr>
        <xdr:cNvPr id="24" name="TextBox 23">
          <a:extLst>
            <a:ext uri="{FF2B5EF4-FFF2-40B4-BE49-F238E27FC236}">
              <a16:creationId xmlns:a16="http://schemas.microsoft.com/office/drawing/2014/main" id="{86C86A3E-3A8D-67A0-DCBF-156D8C24F8F5}"/>
            </a:ext>
          </a:extLst>
        </xdr:cNvPr>
        <xdr:cNvSpPr txBox="1"/>
      </xdr:nvSpPr>
      <xdr:spPr>
        <a:xfrm>
          <a:off x="1188720" y="83820"/>
          <a:ext cx="5303520" cy="510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200" b="1">
              <a:solidFill>
                <a:schemeClr val="bg1"/>
              </a:solidFill>
            </a:rPr>
            <a:t>Sales Performance Dashboard</a:t>
          </a:r>
        </a:p>
      </xdr:txBody>
    </xdr:sp>
    <xdr:clientData/>
  </xdr:twoCellAnchor>
  <xdr:twoCellAnchor>
    <xdr:from>
      <xdr:col>2</xdr:col>
      <xdr:colOff>7620</xdr:colOff>
      <xdr:row>3</xdr:row>
      <xdr:rowOff>60960</xdr:rowOff>
    </xdr:from>
    <xdr:to>
      <xdr:col>6</xdr:col>
      <xdr:colOff>228600</xdr:colOff>
      <xdr:row>4</xdr:row>
      <xdr:rowOff>114300</xdr:rowOff>
    </xdr:to>
    <xdr:sp macro="" textlink="">
      <xdr:nvSpPr>
        <xdr:cNvPr id="25" name="TextBox 24">
          <a:extLst>
            <a:ext uri="{FF2B5EF4-FFF2-40B4-BE49-F238E27FC236}">
              <a16:creationId xmlns:a16="http://schemas.microsoft.com/office/drawing/2014/main" id="{FFA8AD0A-74E9-EC3E-D385-E3CB596EEE9E}"/>
            </a:ext>
          </a:extLst>
        </xdr:cNvPr>
        <xdr:cNvSpPr txBox="1"/>
      </xdr:nvSpPr>
      <xdr:spPr>
        <a:xfrm>
          <a:off x="1226820" y="609600"/>
          <a:ext cx="2659380" cy="2362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100" i="1">
              <a:solidFill>
                <a:schemeClr val="bg1"/>
              </a:solidFill>
            </a:rPr>
            <a:t>Figures in millions of USD</a:t>
          </a:r>
        </a:p>
      </xdr:txBody>
    </xdr:sp>
    <xdr:clientData/>
  </xdr:twoCellAnchor>
  <xdr:twoCellAnchor>
    <xdr:from>
      <xdr:col>2</xdr:col>
      <xdr:colOff>396240</xdr:colOff>
      <xdr:row>14</xdr:row>
      <xdr:rowOff>15240</xdr:rowOff>
    </xdr:from>
    <xdr:to>
      <xdr:col>6</xdr:col>
      <xdr:colOff>15240</xdr:colOff>
      <xdr:row>15</xdr:row>
      <xdr:rowOff>152400</xdr:rowOff>
    </xdr:to>
    <xdr:sp macro="" textlink="">
      <xdr:nvSpPr>
        <xdr:cNvPr id="36" name="TextBox 35">
          <a:extLst>
            <a:ext uri="{FF2B5EF4-FFF2-40B4-BE49-F238E27FC236}">
              <a16:creationId xmlns:a16="http://schemas.microsoft.com/office/drawing/2014/main" id="{E86532DB-A615-8A1E-3FA0-169E1C5EE169}"/>
            </a:ext>
          </a:extLst>
        </xdr:cNvPr>
        <xdr:cNvSpPr txBox="1"/>
      </xdr:nvSpPr>
      <xdr:spPr>
        <a:xfrm>
          <a:off x="1615440" y="2575560"/>
          <a:ext cx="205740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b="1"/>
            <a:t>Top 3 Customers by Net Sales</a:t>
          </a:r>
        </a:p>
      </xdr:txBody>
    </xdr:sp>
    <xdr:clientData/>
  </xdr:twoCellAnchor>
  <xdr:twoCellAnchor>
    <xdr:from>
      <xdr:col>2</xdr:col>
      <xdr:colOff>396240</xdr:colOff>
      <xdr:row>24</xdr:row>
      <xdr:rowOff>15240</xdr:rowOff>
    </xdr:from>
    <xdr:to>
      <xdr:col>6</xdr:col>
      <xdr:colOff>15240</xdr:colOff>
      <xdr:row>25</xdr:row>
      <xdr:rowOff>152400</xdr:rowOff>
    </xdr:to>
    <xdr:sp macro="" textlink="">
      <xdr:nvSpPr>
        <xdr:cNvPr id="37" name="TextBox 36">
          <a:extLst>
            <a:ext uri="{FF2B5EF4-FFF2-40B4-BE49-F238E27FC236}">
              <a16:creationId xmlns:a16="http://schemas.microsoft.com/office/drawing/2014/main" id="{561D1230-5EE1-537B-A276-3057FB24B019}"/>
            </a:ext>
          </a:extLst>
        </xdr:cNvPr>
        <xdr:cNvSpPr txBox="1"/>
      </xdr:nvSpPr>
      <xdr:spPr>
        <a:xfrm>
          <a:off x="1615440" y="4404360"/>
          <a:ext cx="205740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b="1"/>
            <a:t>Sold Quantity by Division</a:t>
          </a:r>
        </a:p>
      </xdr:txBody>
    </xdr:sp>
    <xdr:clientData/>
  </xdr:twoCellAnchor>
  <xdr:twoCellAnchor>
    <xdr:from>
      <xdr:col>8</xdr:col>
      <xdr:colOff>190500</xdr:colOff>
      <xdr:row>24</xdr:row>
      <xdr:rowOff>15240</xdr:rowOff>
    </xdr:from>
    <xdr:to>
      <xdr:col>11</xdr:col>
      <xdr:colOff>419100</xdr:colOff>
      <xdr:row>25</xdr:row>
      <xdr:rowOff>152400</xdr:rowOff>
    </xdr:to>
    <xdr:sp macro="" textlink="">
      <xdr:nvSpPr>
        <xdr:cNvPr id="38" name="TextBox 37">
          <a:extLst>
            <a:ext uri="{FF2B5EF4-FFF2-40B4-BE49-F238E27FC236}">
              <a16:creationId xmlns:a16="http://schemas.microsoft.com/office/drawing/2014/main" id="{39DA640B-40CF-A9CC-7F7C-02D980A22C3E}"/>
            </a:ext>
          </a:extLst>
        </xdr:cNvPr>
        <xdr:cNvSpPr txBox="1"/>
      </xdr:nvSpPr>
      <xdr:spPr>
        <a:xfrm>
          <a:off x="5067300" y="4404360"/>
          <a:ext cx="205740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b="1"/>
            <a:t>Sold Quantity by Platform</a:t>
          </a:r>
        </a:p>
      </xdr:txBody>
    </xdr:sp>
    <xdr:clientData/>
  </xdr:twoCellAnchor>
  <xdr:twoCellAnchor>
    <xdr:from>
      <xdr:col>8</xdr:col>
      <xdr:colOff>190500</xdr:colOff>
      <xdr:row>14</xdr:row>
      <xdr:rowOff>15240</xdr:rowOff>
    </xdr:from>
    <xdr:to>
      <xdr:col>11</xdr:col>
      <xdr:colOff>419100</xdr:colOff>
      <xdr:row>15</xdr:row>
      <xdr:rowOff>152400</xdr:rowOff>
    </xdr:to>
    <xdr:sp macro="" textlink="">
      <xdr:nvSpPr>
        <xdr:cNvPr id="39" name="TextBox 38">
          <a:extLst>
            <a:ext uri="{FF2B5EF4-FFF2-40B4-BE49-F238E27FC236}">
              <a16:creationId xmlns:a16="http://schemas.microsoft.com/office/drawing/2014/main" id="{6304C486-C174-A3A8-B0D9-CAA4BCDDB739}"/>
            </a:ext>
          </a:extLst>
        </xdr:cNvPr>
        <xdr:cNvSpPr txBox="1"/>
      </xdr:nvSpPr>
      <xdr:spPr>
        <a:xfrm>
          <a:off x="5067300" y="2575560"/>
          <a:ext cx="205740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b="1"/>
            <a:t>Top 3 Countries by Net Sales</a:t>
          </a:r>
        </a:p>
      </xdr:txBody>
    </xdr:sp>
    <xdr:clientData/>
  </xdr:twoCellAnchor>
  <xdr:twoCellAnchor>
    <xdr:from>
      <xdr:col>5</xdr:col>
      <xdr:colOff>243840</xdr:colOff>
      <xdr:row>6</xdr:row>
      <xdr:rowOff>167641</xdr:rowOff>
    </xdr:from>
    <xdr:to>
      <xdr:col>7</xdr:col>
      <xdr:colOff>464820</xdr:colOff>
      <xdr:row>11</xdr:row>
      <xdr:rowOff>167641</xdr:rowOff>
    </xdr:to>
    <xdr:sp macro="" textlink="">
      <xdr:nvSpPr>
        <xdr:cNvPr id="2" name="Rectangle: Rounded Corners 1">
          <a:extLst>
            <a:ext uri="{FF2B5EF4-FFF2-40B4-BE49-F238E27FC236}">
              <a16:creationId xmlns:a16="http://schemas.microsoft.com/office/drawing/2014/main" id="{6CA18F16-B70E-8C49-EBC9-17751309749C}"/>
            </a:ext>
          </a:extLst>
        </xdr:cNvPr>
        <xdr:cNvSpPr/>
      </xdr:nvSpPr>
      <xdr:spPr>
        <a:xfrm>
          <a:off x="3291840" y="1264921"/>
          <a:ext cx="1440180" cy="914400"/>
        </a:xfrm>
        <a:prstGeom prst="roundRect">
          <a:avLst>
            <a:gd name="adj" fmla="val 6945"/>
          </a:avLst>
        </a:prstGeom>
        <a:solidFill>
          <a:schemeClr val="accent1">
            <a:lumMod val="5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114300</xdr:colOff>
      <xdr:row>6</xdr:row>
      <xdr:rowOff>167641</xdr:rowOff>
    </xdr:from>
    <xdr:to>
      <xdr:col>10</xdr:col>
      <xdr:colOff>335280</xdr:colOff>
      <xdr:row>11</xdr:row>
      <xdr:rowOff>167641</xdr:rowOff>
    </xdr:to>
    <xdr:sp macro="" textlink="">
      <xdr:nvSpPr>
        <xdr:cNvPr id="4" name="Rectangle: Rounded Corners 3">
          <a:extLst>
            <a:ext uri="{FF2B5EF4-FFF2-40B4-BE49-F238E27FC236}">
              <a16:creationId xmlns:a16="http://schemas.microsoft.com/office/drawing/2014/main" id="{48056086-49F6-2752-9980-CA0AF00BD976}"/>
            </a:ext>
          </a:extLst>
        </xdr:cNvPr>
        <xdr:cNvSpPr/>
      </xdr:nvSpPr>
      <xdr:spPr>
        <a:xfrm>
          <a:off x="4991100" y="1264921"/>
          <a:ext cx="1440180" cy="914400"/>
        </a:xfrm>
        <a:prstGeom prst="roundRect">
          <a:avLst>
            <a:gd name="adj" fmla="val 6945"/>
          </a:avLst>
        </a:prstGeom>
        <a:solidFill>
          <a:schemeClr val="accent1">
            <a:lumMod val="5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594360</xdr:colOff>
      <xdr:row>6</xdr:row>
      <xdr:rowOff>167641</xdr:rowOff>
    </xdr:from>
    <xdr:to>
      <xdr:col>13</xdr:col>
      <xdr:colOff>205740</xdr:colOff>
      <xdr:row>11</xdr:row>
      <xdr:rowOff>167641</xdr:rowOff>
    </xdr:to>
    <xdr:sp macro="" textlink="">
      <xdr:nvSpPr>
        <xdr:cNvPr id="22" name="Rectangle: Rounded Corners 21">
          <a:extLst>
            <a:ext uri="{FF2B5EF4-FFF2-40B4-BE49-F238E27FC236}">
              <a16:creationId xmlns:a16="http://schemas.microsoft.com/office/drawing/2014/main" id="{573DD11C-DE61-60CF-A7E0-B94D2BE69A70}"/>
            </a:ext>
          </a:extLst>
        </xdr:cNvPr>
        <xdr:cNvSpPr/>
      </xdr:nvSpPr>
      <xdr:spPr>
        <a:xfrm>
          <a:off x="6690360" y="1264921"/>
          <a:ext cx="1440180" cy="914400"/>
        </a:xfrm>
        <a:prstGeom prst="roundRect">
          <a:avLst>
            <a:gd name="adj" fmla="val 6945"/>
          </a:avLst>
        </a:prstGeom>
        <a:solidFill>
          <a:schemeClr val="accent1">
            <a:lumMod val="5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38100</xdr:colOff>
      <xdr:row>6</xdr:row>
      <xdr:rowOff>167640</xdr:rowOff>
    </xdr:from>
    <xdr:to>
      <xdr:col>18</xdr:col>
      <xdr:colOff>259080</xdr:colOff>
      <xdr:row>8</xdr:row>
      <xdr:rowOff>121920</xdr:rowOff>
    </xdr:to>
    <xdr:sp macro="" textlink="">
      <xdr:nvSpPr>
        <xdr:cNvPr id="34" name="TextBox 33">
          <a:extLst>
            <a:ext uri="{FF2B5EF4-FFF2-40B4-BE49-F238E27FC236}">
              <a16:creationId xmlns:a16="http://schemas.microsoft.com/office/drawing/2014/main" id="{E9FA3D46-634F-4182-A6C8-D00BDEB19134}"/>
            </a:ext>
          </a:extLst>
        </xdr:cNvPr>
        <xdr:cNvSpPr txBox="1"/>
      </xdr:nvSpPr>
      <xdr:spPr>
        <a:xfrm>
          <a:off x="8572500" y="1264920"/>
          <a:ext cx="26593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b="1"/>
            <a:t>Net Sales vs Sold Quantity by Sub</a:t>
          </a:r>
          <a:r>
            <a:rPr lang="en-IN" sz="1200" b="1" baseline="0"/>
            <a:t> Zone</a:t>
          </a:r>
          <a:endParaRPr lang="en-IN" sz="1200" b="1"/>
        </a:p>
      </xdr:txBody>
    </xdr:sp>
    <xdr:clientData/>
  </xdr:twoCellAnchor>
  <xdr:twoCellAnchor>
    <xdr:from>
      <xdr:col>14</xdr:col>
      <xdr:colOff>144780</xdr:colOff>
      <xdr:row>8</xdr:row>
      <xdr:rowOff>53340</xdr:rowOff>
    </xdr:from>
    <xdr:to>
      <xdr:col>22</xdr:col>
      <xdr:colOff>487680</xdr:colOff>
      <xdr:row>19</xdr:row>
      <xdr:rowOff>0</xdr:rowOff>
    </xdr:to>
    <xdr:graphicFrame macro="">
      <xdr:nvGraphicFramePr>
        <xdr:cNvPr id="9" name="Chart 8">
          <a:extLst>
            <a:ext uri="{FF2B5EF4-FFF2-40B4-BE49-F238E27FC236}">
              <a16:creationId xmlns:a16="http://schemas.microsoft.com/office/drawing/2014/main" id="{2C774C69-5435-4C74-BAB9-F4A4B3A0C4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160020</xdr:colOff>
      <xdr:row>6</xdr:row>
      <xdr:rowOff>167641</xdr:rowOff>
    </xdr:from>
    <xdr:to>
      <xdr:col>2</xdr:col>
      <xdr:colOff>190500</xdr:colOff>
      <xdr:row>13</xdr:row>
      <xdr:rowOff>38100</xdr:rowOff>
    </xdr:to>
    <mc:AlternateContent xmlns:mc="http://schemas.openxmlformats.org/markup-compatibility/2006" xmlns:a14="http://schemas.microsoft.com/office/drawing/2010/main">
      <mc:Choice Requires="a14">
        <xdr:graphicFrame macro="">
          <xdr:nvGraphicFramePr>
            <xdr:cNvPr id="35" name="FY">
              <a:extLst>
                <a:ext uri="{FF2B5EF4-FFF2-40B4-BE49-F238E27FC236}">
                  <a16:creationId xmlns:a16="http://schemas.microsoft.com/office/drawing/2014/main" id="{45AC1B33-9D77-0DF2-5A9A-F30071F01B76}"/>
                </a:ext>
              </a:extLst>
            </xdr:cNvPr>
            <xdr:cNvGraphicFramePr/>
          </xdr:nvGraphicFramePr>
          <xdr:xfrm>
            <a:off x="0" y="0"/>
            <a:ext cx="0" cy="0"/>
          </xdr:xfrm>
          <a:graphic>
            <a:graphicData uri="http://schemas.microsoft.com/office/drawing/2010/slicer">
              <sle:slicer xmlns:sle="http://schemas.microsoft.com/office/drawing/2010/slicer" name="FY"/>
            </a:graphicData>
          </a:graphic>
        </xdr:graphicFrame>
      </mc:Choice>
      <mc:Fallback xmlns="">
        <xdr:sp macro="" textlink="">
          <xdr:nvSpPr>
            <xdr:cNvPr id="0" name=""/>
            <xdr:cNvSpPr>
              <a:spLocks noTextEdit="1"/>
            </xdr:cNvSpPr>
          </xdr:nvSpPr>
          <xdr:spPr>
            <a:xfrm>
              <a:off x="160020" y="1264921"/>
              <a:ext cx="1249680" cy="11506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160020</xdr:colOff>
      <xdr:row>13</xdr:row>
      <xdr:rowOff>86361</xdr:rowOff>
    </xdr:from>
    <xdr:to>
      <xdr:col>2</xdr:col>
      <xdr:colOff>192270</xdr:colOff>
      <xdr:row>19</xdr:row>
      <xdr:rowOff>162560</xdr:rowOff>
    </xdr:to>
    <mc:AlternateContent xmlns:mc="http://schemas.openxmlformats.org/markup-compatibility/2006" xmlns:a14="http://schemas.microsoft.com/office/drawing/2010/main">
      <mc:Choice Requires="a14">
        <xdr:graphicFrame macro="">
          <xdr:nvGraphicFramePr>
            <xdr:cNvPr id="40" name="region">
              <a:extLst>
                <a:ext uri="{FF2B5EF4-FFF2-40B4-BE49-F238E27FC236}">
                  <a16:creationId xmlns:a16="http://schemas.microsoft.com/office/drawing/2014/main" id="{E6D6199E-EF30-676E-3D0D-9C6669E3C1B6}"/>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60020" y="2463801"/>
              <a:ext cx="1251450" cy="11734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160020</xdr:colOff>
      <xdr:row>20</xdr:row>
      <xdr:rowOff>27941</xdr:rowOff>
    </xdr:from>
    <xdr:to>
      <xdr:col>2</xdr:col>
      <xdr:colOff>192270</xdr:colOff>
      <xdr:row>26</xdr:row>
      <xdr:rowOff>81281</xdr:rowOff>
    </xdr:to>
    <mc:AlternateContent xmlns:mc="http://schemas.openxmlformats.org/markup-compatibility/2006" xmlns:a14="http://schemas.microsoft.com/office/drawing/2010/main">
      <mc:Choice Requires="a14">
        <xdr:graphicFrame macro="">
          <xdr:nvGraphicFramePr>
            <xdr:cNvPr id="41" name="channel">
              <a:extLst>
                <a:ext uri="{FF2B5EF4-FFF2-40B4-BE49-F238E27FC236}">
                  <a16:creationId xmlns:a16="http://schemas.microsoft.com/office/drawing/2014/main" id="{5F21E621-1569-41FC-0BF4-8CE7A58057AB}"/>
                </a:ext>
              </a:extLst>
            </xdr:cNvPr>
            <xdr:cNvGraphicFramePr/>
          </xdr:nvGraphicFramePr>
          <xdr:xfrm>
            <a:off x="0" y="0"/>
            <a:ext cx="0" cy="0"/>
          </xdr:xfrm>
          <a:graphic>
            <a:graphicData uri="http://schemas.microsoft.com/office/drawing/2010/slicer">
              <sle:slicer xmlns:sle="http://schemas.microsoft.com/office/drawing/2010/slicer" name="channel"/>
            </a:graphicData>
          </a:graphic>
        </xdr:graphicFrame>
      </mc:Choice>
      <mc:Fallback xmlns="">
        <xdr:sp macro="" textlink="">
          <xdr:nvSpPr>
            <xdr:cNvPr id="0" name=""/>
            <xdr:cNvSpPr>
              <a:spLocks noTextEdit="1"/>
            </xdr:cNvSpPr>
          </xdr:nvSpPr>
          <xdr:spPr>
            <a:xfrm>
              <a:off x="160020" y="3685541"/>
              <a:ext cx="1251450" cy="11506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160020</xdr:colOff>
      <xdr:row>26</xdr:row>
      <xdr:rowOff>129541</xdr:rowOff>
    </xdr:from>
    <xdr:to>
      <xdr:col>2</xdr:col>
      <xdr:colOff>192270</xdr:colOff>
      <xdr:row>33</xdr:row>
      <xdr:rowOff>7620</xdr:rowOff>
    </xdr:to>
    <mc:AlternateContent xmlns:mc="http://schemas.openxmlformats.org/markup-compatibility/2006" xmlns:a14="http://schemas.microsoft.com/office/drawing/2010/main">
      <mc:Choice Requires="a14">
        <xdr:graphicFrame macro="">
          <xdr:nvGraphicFramePr>
            <xdr:cNvPr id="42" name="division">
              <a:extLst>
                <a:ext uri="{FF2B5EF4-FFF2-40B4-BE49-F238E27FC236}">
                  <a16:creationId xmlns:a16="http://schemas.microsoft.com/office/drawing/2014/main" id="{A9D19E74-6771-C0D4-F73C-DC29464F712A}"/>
                </a:ext>
              </a:extLst>
            </xdr:cNvPr>
            <xdr:cNvGraphicFramePr/>
          </xdr:nvGraphicFramePr>
          <xdr:xfrm>
            <a:off x="0" y="0"/>
            <a:ext cx="0" cy="0"/>
          </xdr:xfrm>
          <a:graphic>
            <a:graphicData uri="http://schemas.microsoft.com/office/drawing/2010/slicer">
              <sle:slicer xmlns:sle="http://schemas.microsoft.com/office/drawing/2010/slicer" name="division"/>
            </a:graphicData>
          </a:graphic>
        </xdr:graphicFrame>
      </mc:Choice>
      <mc:Fallback xmlns="">
        <xdr:sp macro="" textlink="">
          <xdr:nvSpPr>
            <xdr:cNvPr id="0" name=""/>
            <xdr:cNvSpPr>
              <a:spLocks noTextEdit="1"/>
            </xdr:cNvSpPr>
          </xdr:nvSpPr>
          <xdr:spPr>
            <a:xfrm>
              <a:off x="160020" y="4884421"/>
              <a:ext cx="1251450" cy="11582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30480</xdr:colOff>
      <xdr:row>20</xdr:row>
      <xdr:rowOff>99060</xdr:rowOff>
    </xdr:from>
    <xdr:to>
      <xdr:col>18</xdr:col>
      <xdr:colOff>251460</xdr:colOff>
      <xdr:row>22</xdr:row>
      <xdr:rowOff>53340</xdr:rowOff>
    </xdr:to>
    <xdr:sp macro="" textlink="">
      <xdr:nvSpPr>
        <xdr:cNvPr id="43" name="TextBox 42">
          <a:extLst>
            <a:ext uri="{FF2B5EF4-FFF2-40B4-BE49-F238E27FC236}">
              <a16:creationId xmlns:a16="http://schemas.microsoft.com/office/drawing/2014/main" id="{FB233BBA-C918-BE38-8A90-D62C20C924AC}"/>
            </a:ext>
          </a:extLst>
        </xdr:cNvPr>
        <xdr:cNvSpPr txBox="1"/>
      </xdr:nvSpPr>
      <xdr:spPr>
        <a:xfrm>
          <a:off x="8564880" y="3756660"/>
          <a:ext cx="26593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b="1"/>
            <a:t>Net Sales by Segment &amp; Platform</a:t>
          </a:r>
        </a:p>
      </xdr:txBody>
    </xdr:sp>
    <xdr:clientData/>
  </xdr:twoCellAnchor>
  <xdr:twoCellAnchor>
    <xdr:from>
      <xdr:col>14</xdr:col>
      <xdr:colOff>138853</xdr:colOff>
      <xdr:row>21</xdr:row>
      <xdr:rowOff>160020</xdr:rowOff>
    </xdr:from>
    <xdr:to>
      <xdr:col>22</xdr:col>
      <xdr:colOff>495300</xdr:colOff>
      <xdr:row>32</xdr:row>
      <xdr:rowOff>106681</xdr:rowOff>
    </xdr:to>
    <xdr:graphicFrame macro="">
      <xdr:nvGraphicFramePr>
        <xdr:cNvPr id="10" name="Chart 9">
          <a:extLst>
            <a:ext uri="{FF2B5EF4-FFF2-40B4-BE49-F238E27FC236}">
              <a16:creationId xmlns:a16="http://schemas.microsoft.com/office/drawing/2014/main" id="{3EA77A52-48D7-4949-9796-F88C536EB5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496147</xdr:colOff>
      <xdr:row>15</xdr:row>
      <xdr:rowOff>83820</xdr:rowOff>
    </xdr:from>
    <xdr:to>
      <xdr:col>7</xdr:col>
      <xdr:colOff>297180</xdr:colOff>
      <xdr:row>22</xdr:row>
      <xdr:rowOff>121919</xdr:rowOff>
    </xdr:to>
    <xdr:graphicFrame macro="">
      <xdr:nvGraphicFramePr>
        <xdr:cNvPr id="3" name="Chart 2">
          <a:extLst>
            <a:ext uri="{FF2B5EF4-FFF2-40B4-BE49-F238E27FC236}">
              <a16:creationId xmlns:a16="http://schemas.microsoft.com/office/drawing/2014/main" id="{1DA19687-B1A3-4E50-B620-427AE20DFC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312421</xdr:colOff>
      <xdr:row>15</xdr:row>
      <xdr:rowOff>84667</xdr:rowOff>
    </xdr:from>
    <xdr:to>
      <xdr:col>13</xdr:col>
      <xdr:colOff>99061</xdr:colOff>
      <xdr:row>22</xdr:row>
      <xdr:rowOff>129540</xdr:rowOff>
    </xdr:to>
    <xdr:graphicFrame macro="">
      <xdr:nvGraphicFramePr>
        <xdr:cNvPr id="8" name="Chart 7">
          <a:extLst>
            <a:ext uri="{FF2B5EF4-FFF2-40B4-BE49-F238E27FC236}">
              <a16:creationId xmlns:a16="http://schemas.microsoft.com/office/drawing/2014/main" id="{8E2DF342-C9DD-41F4-AD89-6A7B9F1C38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502921</xdr:colOff>
      <xdr:row>25</xdr:row>
      <xdr:rowOff>83820</xdr:rowOff>
    </xdr:from>
    <xdr:to>
      <xdr:col>7</xdr:col>
      <xdr:colOff>289561</xdr:colOff>
      <xdr:row>32</xdr:row>
      <xdr:rowOff>121920</xdr:rowOff>
    </xdr:to>
    <xdr:graphicFrame macro="">
      <xdr:nvGraphicFramePr>
        <xdr:cNvPr id="5" name="Chart 4">
          <a:extLst>
            <a:ext uri="{FF2B5EF4-FFF2-40B4-BE49-F238E27FC236}">
              <a16:creationId xmlns:a16="http://schemas.microsoft.com/office/drawing/2014/main" id="{7DE31408-CA38-43EE-AD2B-19E2E1B4F0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312420</xdr:colOff>
      <xdr:row>25</xdr:row>
      <xdr:rowOff>83820</xdr:rowOff>
    </xdr:from>
    <xdr:to>
      <xdr:col>13</xdr:col>
      <xdr:colOff>114300</xdr:colOff>
      <xdr:row>32</xdr:row>
      <xdr:rowOff>129540</xdr:rowOff>
    </xdr:to>
    <xdr:graphicFrame macro="">
      <xdr:nvGraphicFramePr>
        <xdr:cNvPr id="6" name="Chart 5">
          <a:extLst>
            <a:ext uri="{FF2B5EF4-FFF2-40B4-BE49-F238E27FC236}">
              <a16:creationId xmlns:a16="http://schemas.microsoft.com/office/drawing/2014/main" id="{FB753DC3-3297-40ED-BA07-3C4C8B72F0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358140</xdr:colOff>
      <xdr:row>6</xdr:row>
      <xdr:rowOff>152400</xdr:rowOff>
    </xdr:from>
    <xdr:to>
      <xdr:col>3</xdr:col>
      <xdr:colOff>548640</xdr:colOff>
      <xdr:row>8</xdr:row>
      <xdr:rowOff>106680</xdr:rowOff>
    </xdr:to>
    <xdr:sp macro="" textlink="">
      <xdr:nvSpPr>
        <xdr:cNvPr id="44" name="TextBox 43">
          <a:extLst>
            <a:ext uri="{FF2B5EF4-FFF2-40B4-BE49-F238E27FC236}">
              <a16:creationId xmlns:a16="http://schemas.microsoft.com/office/drawing/2014/main" id="{CB89F1F4-E960-427D-B2DB-2BA92DA483C0}"/>
            </a:ext>
          </a:extLst>
        </xdr:cNvPr>
        <xdr:cNvSpPr txBox="1"/>
      </xdr:nvSpPr>
      <xdr:spPr>
        <a:xfrm>
          <a:off x="1577340" y="1249680"/>
          <a:ext cx="80010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b="1">
              <a:solidFill>
                <a:schemeClr val="bg1"/>
              </a:solidFill>
            </a:rPr>
            <a:t>Net Sales</a:t>
          </a:r>
        </a:p>
      </xdr:txBody>
    </xdr:sp>
    <xdr:clientData/>
  </xdr:twoCellAnchor>
  <xdr:twoCellAnchor>
    <xdr:from>
      <xdr:col>5</xdr:col>
      <xdr:colOff>228600</xdr:colOff>
      <xdr:row>6</xdr:row>
      <xdr:rowOff>152400</xdr:rowOff>
    </xdr:from>
    <xdr:to>
      <xdr:col>7</xdr:col>
      <xdr:colOff>213360</xdr:colOff>
      <xdr:row>8</xdr:row>
      <xdr:rowOff>106680</xdr:rowOff>
    </xdr:to>
    <xdr:sp macro="" textlink="">
      <xdr:nvSpPr>
        <xdr:cNvPr id="45" name="TextBox 44">
          <a:extLst>
            <a:ext uri="{FF2B5EF4-FFF2-40B4-BE49-F238E27FC236}">
              <a16:creationId xmlns:a16="http://schemas.microsoft.com/office/drawing/2014/main" id="{C6A44653-8722-4E42-3889-3B06E0AEF3D4}"/>
            </a:ext>
          </a:extLst>
        </xdr:cNvPr>
        <xdr:cNvSpPr txBox="1"/>
      </xdr:nvSpPr>
      <xdr:spPr>
        <a:xfrm>
          <a:off x="3276600" y="1249680"/>
          <a:ext cx="120396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b="1">
              <a:solidFill>
                <a:schemeClr val="bg1"/>
              </a:solidFill>
            </a:rPr>
            <a:t>E-Commerce</a:t>
          </a:r>
          <a:r>
            <a:rPr lang="en-IN" sz="1200" b="1" baseline="0">
              <a:solidFill>
                <a:schemeClr val="bg1"/>
              </a:solidFill>
            </a:rPr>
            <a:t> NS</a:t>
          </a:r>
          <a:endParaRPr lang="en-IN" sz="1200" b="1">
            <a:solidFill>
              <a:schemeClr val="bg1"/>
            </a:solidFill>
          </a:endParaRPr>
        </a:p>
      </xdr:txBody>
    </xdr:sp>
    <xdr:clientData/>
  </xdr:twoCellAnchor>
  <xdr:twoCellAnchor>
    <xdr:from>
      <xdr:col>8</xdr:col>
      <xdr:colOff>91440</xdr:colOff>
      <xdr:row>6</xdr:row>
      <xdr:rowOff>152400</xdr:rowOff>
    </xdr:from>
    <xdr:to>
      <xdr:col>10</xdr:col>
      <xdr:colOff>236220</xdr:colOff>
      <xdr:row>8</xdr:row>
      <xdr:rowOff>106680</xdr:rowOff>
    </xdr:to>
    <xdr:sp macro="" textlink="">
      <xdr:nvSpPr>
        <xdr:cNvPr id="46" name="TextBox 45">
          <a:extLst>
            <a:ext uri="{FF2B5EF4-FFF2-40B4-BE49-F238E27FC236}">
              <a16:creationId xmlns:a16="http://schemas.microsoft.com/office/drawing/2014/main" id="{DFBA2F28-B06B-6156-21D6-FF97BE38970C}"/>
            </a:ext>
          </a:extLst>
        </xdr:cNvPr>
        <xdr:cNvSpPr txBox="1"/>
      </xdr:nvSpPr>
      <xdr:spPr>
        <a:xfrm>
          <a:off x="4968240" y="1249680"/>
          <a:ext cx="136398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b="1">
              <a:solidFill>
                <a:schemeClr val="bg1"/>
              </a:solidFill>
            </a:rPr>
            <a:t>Brick &amp; Mortar NS</a:t>
          </a:r>
        </a:p>
      </xdr:txBody>
    </xdr:sp>
    <xdr:clientData/>
  </xdr:twoCellAnchor>
  <xdr:twoCellAnchor>
    <xdr:from>
      <xdr:col>10</xdr:col>
      <xdr:colOff>579120</xdr:colOff>
      <xdr:row>6</xdr:row>
      <xdr:rowOff>152400</xdr:rowOff>
    </xdr:from>
    <xdr:to>
      <xdr:col>12</xdr:col>
      <xdr:colOff>160020</xdr:colOff>
      <xdr:row>8</xdr:row>
      <xdr:rowOff>106680</xdr:rowOff>
    </xdr:to>
    <xdr:sp macro="" textlink="">
      <xdr:nvSpPr>
        <xdr:cNvPr id="47" name="TextBox 46">
          <a:extLst>
            <a:ext uri="{FF2B5EF4-FFF2-40B4-BE49-F238E27FC236}">
              <a16:creationId xmlns:a16="http://schemas.microsoft.com/office/drawing/2014/main" id="{1DE23D7B-108C-54F6-6A34-08C707068DF3}"/>
            </a:ext>
          </a:extLst>
        </xdr:cNvPr>
        <xdr:cNvSpPr txBox="1"/>
      </xdr:nvSpPr>
      <xdr:spPr>
        <a:xfrm>
          <a:off x="6675120" y="1249680"/>
          <a:ext cx="80010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b="1">
              <a:solidFill>
                <a:schemeClr val="bg1"/>
              </a:solidFill>
            </a:rPr>
            <a:t>Sold Qty</a:t>
          </a:r>
        </a:p>
      </xdr:txBody>
    </xdr:sp>
    <xdr:clientData/>
  </xdr:twoCellAnchor>
  <xdr:twoCellAnchor>
    <xdr:from>
      <xdr:col>2</xdr:col>
      <xdr:colOff>457200</xdr:colOff>
      <xdr:row>8</xdr:row>
      <xdr:rowOff>15240</xdr:rowOff>
    </xdr:from>
    <xdr:to>
      <xdr:col>4</xdr:col>
      <xdr:colOff>510540</xdr:colOff>
      <xdr:row>11</xdr:row>
      <xdr:rowOff>91440</xdr:rowOff>
    </xdr:to>
    <xdr:sp macro="" textlink="KPIs!E15">
      <xdr:nvSpPr>
        <xdr:cNvPr id="48" name="TextBox 47">
          <a:extLst>
            <a:ext uri="{FF2B5EF4-FFF2-40B4-BE49-F238E27FC236}">
              <a16:creationId xmlns:a16="http://schemas.microsoft.com/office/drawing/2014/main" id="{243C0C3E-717C-E92D-C08C-77BFB7D31B3F}"/>
            </a:ext>
          </a:extLst>
        </xdr:cNvPr>
        <xdr:cNvSpPr txBox="1"/>
      </xdr:nvSpPr>
      <xdr:spPr>
        <a:xfrm>
          <a:off x="1676400" y="1478280"/>
          <a:ext cx="127254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r"/>
          <a:fld id="{FAD84839-4475-48C9-99BD-F533B9242BE7}" type="TxLink">
            <a:rPr lang="en-US" sz="2400" b="1" i="0" u="none" strike="noStrike">
              <a:solidFill>
                <a:schemeClr val="bg1"/>
              </a:solidFill>
              <a:latin typeface="Calibri"/>
              <a:ea typeface="Calibri"/>
              <a:cs typeface="Calibri"/>
            </a:rPr>
            <a:pPr algn="r"/>
            <a:t>883.0 M</a:t>
          </a:fld>
          <a:endParaRPr lang="en-IN" sz="2400" b="1">
            <a:solidFill>
              <a:schemeClr val="bg1"/>
            </a:solidFill>
          </a:endParaRPr>
        </a:p>
      </xdr:txBody>
    </xdr:sp>
    <xdr:clientData/>
  </xdr:twoCellAnchor>
  <xdr:twoCellAnchor>
    <xdr:from>
      <xdr:col>5</xdr:col>
      <xdr:colOff>327660</xdr:colOff>
      <xdr:row>8</xdr:row>
      <xdr:rowOff>15240</xdr:rowOff>
    </xdr:from>
    <xdr:to>
      <xdr:col>7</xdr:col>
      <xdr:colOff>382860</xdr:colOff>
      <xdr:row>11</xdr:row>
      <xdr:rowOff>91440</xdr:rowOff>
    </xdr:to>
    <xdr:sp macro="" textlink="KPIs!E17">
      <xdr:nvSpPr>
        <xdr:cNvPr id="49" name="TextBox 48">
          <a:extLst>
            <a:ext uri="{FF2B5EF4-FFF2-40B4-BE49-F238E27FC236}">
              <a16:creationId xmlns:a16="http://schemas.microsoft.com/office/drawing/2014/main" id="{8E522086-4D1B-44F5-FD7C-D28D6B43BB5B}"/>
            </a:ext>
          </a:extLst>
        </xdr:cNvPr>
        <xdr:cNvSpPr txBox="1"/>
      </xdr:nvSpPr>
      <xdr:spPr>
        <a:xfrm>
          <a:off x="3375660" y="1478280"/>
          <a:ext cx="127440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r"/>
          <a:fld id="{182D4DCB-F3B9-4401-8B6C-DB45D4CAE36D}" type="TxLink">
            <a:rPr lang="en-US" sz="2400" b="1" i="0" u="none" strike="noStrike">
              <a:solidFill>
                <a:schemeClr val="bg1"/>
              </a:solidFill>
              <a:latin typeface="Calibri"/>
              <a:ea typeface="Calibri"/>
              <a:cs typeface="Calibri"/>
            </a:rPr>
            <a:pPr algn="r"/>
            <a:t>275.1 M</a:t>
          </a:fld>
          <a:endParaRPr lang="en-IN" sz="2400" b="1">
            <a:solidFill>
              <a:schemeClr val="bg1"/>
            </a:solidFill>
          </a:endParaRPr>
        </a:p>
      </xdr:txBody>
    </xdr:sp>
    <xdr:clientData/>
  </xdr:twoCellAnchor>
  <xdr:twoCellAnchor>
    <xdr:from>
      <xdr:col>8</xdr:col>
      <xdr:colOff>190500</xdr:colOff>
      <xdr:row>8</xdr:row>
      <xdr:rowOff>15240</xdr:rowOff>
    </xdr:from>
    <xdr:to>
      <xdr:col>10</xdr:col>
      <xdr:colOff>245700</xdr:colOff>
      <xdr:row>11</xdr:row>
      <xdr:rowOff>91440</xdr:rowOff>
    </xdr:to>
    <xdr:sp macro="" textlink="KPIs!E16">
      <xdr:nvSpPr>
        <xdr:cNvPr id="50" name="TextBox 49">
          <a:extLst>
            <a:ext uri="{FF2B5EF4-FFF2-40B4-BE49-F238E27FC236}">
              <a16:creationId xmlns:a16="http://schemas.microsoft.com/office/drawing/2014/main" id="{32A92DA2-309A-D7DE-8222-848226C86D32}"/>
            </a:ext>
          </a:extLst>
        </xdr:cNvPr>
        <xdr:cNvSpPr txBox="1"/>
      </xdr:nvSpPr>
      <xdr:spPr>
        <a:xfrm>
          <a:off x="5067300" y="1478280"/>
          <a:ext cx="127440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r"/>
          <a:fld id="{45634A5E-D54B-4B43-8683-4F38AE51872A}" type="TxLink">
            <a:rPr lang="en-US" sz="2400" b="1" i="0" u="none" strike="noStrike">
              <a:solidFill>
                <a:schemeClr val="bg1"/>
              </a:solidFill>
              <a:latin typeface="Calibri"/>
              <a:ea typeface="Calibri"/>
              <a:cs typeface="Calibri"/>
            </a:rPr>
            <a:pPr algn="r"/>
            <a:t>608.0 M</a:t>
          </a:fld>
          <a:endParaRPr lang="en-IN" sz="2400" b="1">
            <a:solidFill>
              <a:schemeClr val="bg1"/>
            </a:solidFill>
          </a:endParaRPr>
        </a:p>
      </xdr:txBody>
    </xdr:sp>
    <xdr:clientData/>
  </xdr:twoCellAnchor>
  <xdr:twoCellAnchor>
    <xdr:from>
      <xdr:col>11</xdr:col>
      <xdr:colOff>76200</xdr:colOff>
      <xdr:row>8</xdr:row>
      <xdr:rowOff>15240</xdr:rowOff>
    </xdr:from>
    <xdr:to>
      <xdr:col>13</xdr:col>
      <xdr:colOff>131400</xdr:colOff>
      <xdr:row>11</xdr:row>
      <xdr:rowOff>91440</xdr:rowOff>
    </xdr:to>
    <xdr:sp macro="" textlink="KPIs!E18">
      <xdr:nvSpPr>
        <xdr:cNvPr id="51" name="TextBox 50">
          <a:extLst>
            <a:ext uri="{FF2B5EF4-FFF2-40B4-BE49-F238E27FC236}">
              <a16:creationId xmlns:a16="http://schemas.microsoft.com/office/drawing/2014/main" id="{6C6C883E-6A53-AFEA-65C0-B74BEA1EB823}"/>
            </a:ext>
          </a:extLst>
        </xdr:cNvPr>
        <xdr:cNvSpPr txBox="1"/>
      </xdr:nvSpPr>
      <xdr:spPr>
        <a:xfrm>
          <a:off x="6781800" y="1478280"/>
          <a:ext cx="1274400" cy="624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b"/>
        <a:lstStyle/>
        <a:p>
          <a:pPr algn="r"/>
          <a:fld id="{64D532E3-F071-4953-8121-A406C0011044}" type="TxLink">
            <a:rPr lang="en-US" sz="2400" b="1" i="0" u="none" strike="noStrike">
              <a:solidFill>
                <a:schemeClr val="bg1"/>
              </a:solidFill>
              <a:latin typeface="Calibri"/>
              <a:ea typeface="Calibri"/>
              <a:cs typeface="Calibri"/>
            </a:rPr>
            <a:pPr algn="r"/>
            <a:t>67.4 M</a:t>
          </a:fld>
          <a:endParaRPr lang="en-IN" sz="2400" b="1">
            <a:solidFill>
              <a:schemeClr val="bg1"/>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76200</xdr:colOff>
      <xdr:row>14</xdr:row>
      <xdr:rowOff>121920</xdr:rowOff>
    </xdr:from>
    <xdr:to>
      <xdr:col>5</xdr:col>
      <xdr:colOff>213360</xdr:colOff>
      <xdr:row>30</xdr:row>
      <xdr:rowOff>144780</xdr:rowOff>
    </xdr:to>
    <xdr:graphicFrame macro="">
      <xdr:nvGraphicFramePr>
        <xdr:cNvPr id="3" name="Chart 2">
          <a:extLst>
            <a:ext uri="{FF2B5EF4-FFF2-40B4-BE49-F238E27FC236}">
              <a16:creationId xmlns:a16="http://schemas.microsoft.com/office/drawing/2014/main" id="{A087DA5F-09D7-3D66-94CD-B4444393E07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JJWAL" refreshedDate="45526.034333796299" backgroundQuery="1" createdVersion="8" refreshedVersion="8" minRefreshableVersion="3" recordCount="0" supportSubquery="1" supportAdvancedDrill="1" xr:uid="{D1D53F23-A662-4074-AB7A-D8314848404A}">
  <cacheSource type="external" connectionId="8"/>
  <cacheFields count="5">
    <cacheField name="[dim_product].[product].[product]" caption="product" numFmtId="0" hierarchy="15" level="1">
      <sharedItems count="4">
        <s v="AQ 5000 Series Ultron 8 5900X Desktop Processor"/>
        <s v="AQ Wi Power Dx1"/>
        <s v="AQ Wi Power Dx2"/>
        <s v="AQ Zion Saga" u="1"/>
      </sharedItems>
    </cacheField>
    <cacheField name="[dim_product].[division].[division]" caption="division" numFmtId="0" hierarchy="12" level="1">
      <sharedItems containsSemiMixedTypes="0" containsNonDate="0" containsString="0"/>
    </cacheField>
    <cacheField name="[dim_market].[region].[region]" caption="region" numFmtId="0" hierarchy="10" level="1">
      <sharedItems containsSemiMixedTypes="0" containsNonDate="0" containsString="0"/>
    </cacheField>
    <cacheField name="[dim_customer].[customer].[customer]" caption="customer" numFmtId="0" hierarchy="1" level="1">
      <sharedItems containsSemiMixedTypes="0" containsNonDate="0" containsString="0"/>
    </cacheField>
    <cacheField name="[Measures].[Net Sales]" caption="Net Sales" numFmtId="0" hierarchy="29" level="32767"/>
  </cacheFields>
  <cacheHierarchies count="4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3"/>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2"/>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0"/>
        </ext>
      </extLst>
    </cacheHierarchy>
    <cacheHierarchy uniqueName="[Measures].[Net Sales]" caption="Net Sales" measure="1" displayFolder="" measureGroup="fact_sales_monthly" count="0" oneField="1">
      <fieldsUsage count="1">
        <fieldUsage x="4"/>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fact_sales_monthly" count="0"/>
    <cacheHierarchy uniqueName="[Measures].[Sold Quantity]" caption="Sold Quantity" measure="1" displayFolder="" measureGroup="fact_sales_monthly" count="0"/>
    <cacheHierarchy uniqueName="[Measures].[E-Commerce NS]" caption="E-Commerce NS" measure="1" displayFolder="" measureGroup="fact_sales_monthly" count="0"/>
    <cacheHierarchy uniqueName="[Measures].[Brick &amp; Mortar NS]" caption="Brick &amp; Mortar NS"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JJWAL" refreshedDate="45526.342220138889" backgroundQuery="1" createdVersion="3" refreshedVersion="8" minRefreshableVersion="3" recordCount="0" supportSubquery="1" supportAdvancedDrill="1" xr:uid="{31248B23-8482-4394-8B39-DA4CCC5CA404}">
  <cacheSource type="external" connectionId="8">
    <extLst>
      <ext xmlns:x14="http://schemas.microsoft.com/office/spreadsheetml/2009/9/main" uri="{F057638F-6D5F-4e77-A914-E7F072B9BCA8}">
        <x14:sourceConnection name="ThisWorkbookDataModel"/>
      </ext>
    </extLst>
  </cacheSource>
  <cacheFields count="0"/>
  <cacheHierarchies count="4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2"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0"/>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fact_sales_monthly" count="0"/>
    <cacheHierarchy uniqueName="[Measures].[Sold Quantity]" caption="Sold Quantity" measure="1" displayFolder="" measureGroup="fact_sales_monthly" count="0"/>
    <cacheHierarchy uniqueName="[Measures].[E-Commerce NS]" caption="E-Commerce NS" measure="1" displayFolder="" measureGroup="fact_sales_monthly" count="0"/>
    <cacheHierarchy uniqueName="[Measures].[Brick &amp; Mortar NS]" caption="Brick &amp; Mortar NS"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106301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JJWAL" refreshedDate="45526.038921874999" backgroundQuery="1" createdVersion="8" refreshedVersion="8" minRefreshableVersion="3" recordCount="0" supportSubquery="1" supportAdvancedDrill="1" xr:uid="{3583757F-4986-441A-9443-AAD24B0D4748}">
  <cacheSource type="external" connectionId="8"/>
  <cacheFields count="4">
    <cacheField name="[dim_market].[market].[market]" caption="market" numFmtId="0" hierarchy="8" level="1">
      <sharedItems count="6">
        <s v="Canada"/>
        <s v="India"/>
        <s v="Philiphines"/>
        <s v="South Korea"/>
        <s v="USA"/>
        <s v="United Kingdom" u="1"/>
      </sharedItems>
    </cacheField>
    <cacheField name="[dim_market].[region].[region]" caption="region" numFmtId="0" hierarchy="10" level="1">
      <sharedItems containsSemiMixedTypes="0" containsNonDate="0" containsString="0"/>
    </cacheField>
    <cacheField name="[dim_customer].[customer].[customer]" caption="customer" numFmtId="0" hierarchy="1" level="1">
      <sharedItems containsSemiMixedTypes="0" containsNonDate="0" containsString="0"/>
    </cacheField>
    <cacheField name="[Measures].[Net Sales]" caption="Net Sales" numFmtId="0" hierarchy="29" level="32767"/>
  </cacheFields>
  <cacheHierarchies count="4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2"/>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0"/>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0"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0"/>
        </ext>
      </extLst>
    </cacheHierarchy>
    <cacheHierarchy uniqueName="[Measures].[Net Sales]" caption="Net Sales" measure="1" displayFolder="" measureGroup="fact_sales_monthly" count="0" oneField="1">
      <fieldsUsage count="1">
        <fieldUsage x="3"/>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fact_sales_monthly" count="0"/>
    <cacheHierarchy uniqueName="[Measures].[Sold Quantity]" caption="Sold Quantity" measure="1" displayFolder="" measureGroup="fact_sales_monthly" count="0"/>
    <cacheHierarchy uniqueName="[Measures].[E-Commerce NS]" caption="E-Commerce NS" measure="1" displayFolder="" measureGroup="fact_sales_monthly" count="0"/>
    <cacheHierarchy uniqueName="[Measures].[Brick &amp; Mortar NS]" caption="Brick &amp; Mortar NS"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JJWAL" refreshedDate="45526.475557638892" backgroundQuery="1" createdVersion="8" refreshedVersion="8" minRefreshableVersion="3" recordCount="0" supportSubquery="1" supportAdvancedDrill="1" xr:uid="{CFEA43BD-A2F9-4CF8-9F5A-0D9B5650A39F}">
  <cacheSource type="external" connectionId="8"/>
  <cacheFields count="9">
    <cacheField name="[dim_product].[product].[product]" caption="product" numFmtId="0" hierarchy="15" level="1">
      <sharedItems count="22">
        <s v="AQ Electron 4 3600 Desktop Processor"/>
        <s v="AQ GT 21"/>
        <s v="AQ Home Allin1"/>
        <s v="AQ LION x1"/>
        <s v="AQ LION x2"/>
        <s v="AQ LION x3"/>
        <s v="AQ Mx NB"/>
        <s v="AQ Pen Drive DRC"/>
        <s v="AQ Smash 2"/>
        <s v="AQ Zion Saga"/>
        <s v="AQ Gen X"/>
        <s v="AQ MB Crossx"/>
        <s v="AQ MB Crossx 2"/>
        <s v="AQ Smash 1"/>
        <s v="AQ Gamer 3"/>
        <s v="AQ Gamer 1"/>
        <s v="AQ Gamer 2"/>
        <s v="AQ Clx2"/>
        <s v="AQ MB Elite"/>
        <s v="AQ 5000 Series Ultron 8 5900X Desktop Processor"/>
        <s v="AQ Electron 5 3600 Desktop Processor"/>
        <s v="AQ Maxima"/>
      </sharedItems>
    </cacheField>
    <cacheField name="[dim_customer].[customer].[customer]" caption="customer" numFmtId="0" hierarchy="1" level="1">
      <sharedItems count="3">
        <s v="Chiptec"/>
        <s v="Integration Stores"/>
        <s v="Nova"/>
      </sharedItems>
    </cacheField>
    <cacheField name="[dim_product].[category].[category]" caption="category" numFmtId="0" hierarchy="14" level="1">
      <sharedItems count="5">
        <s v="External Solid State Drives"/>
        <s v="Graphic Card"/>
        <s v="Internal HDD"/>
        <s v="Processors"/>
        <s v="Wi fi extender"/>
      </sharedItems>
    </cacheField>
    <cacheField name="[dim_product].[segment].[segment]" caption="segment" numFmtId="0" hierarchy="13" level="1">
      <sharedItems containsSemiMixedTypes="0" containsNonDate="0" containsString="0"/>
    </cacheField>
    <cacheField name="[dim_product].[variant].[variant]" caption="variant" numFmtId="0" hierarchy="16" level="1">
      <sharedItems containsSemiMixedTypes="0" containsNonDate="0" containsString="0"/>
    </cacheField>
    <cacheField name="[dim_product].[division].[division]" caption="division" numFmtId="0" hierarchy="12" level="1">
      <sharedItems containsSemiMixedTypes="0" containsNonDate="0" containsString="0"/>
    </cacheField>
    <cacheField name="[dim_market].[sub_zone].[sub_zone]" caption="sub_zone" numFmtId="0" hierarchy="9" level="1">
      <sharedItems count="6">
        <s v="ANZ"/>
        <s v="India"/>
        <s v="NA"/>
        <s v="NE"/>
        <s v="ROA"/>
        <s v="SE"/>
      </sharedItems>
    </cacheField>
    <cacheField name="[Measures].[Net Sales]" caption="Net Sales" numFmtId="0" hierarchy="29" level="32767"/>
    <cacheField name="[Measures].[Sold Quantity]" caption="Sold Quantity" numFmtId="0" hierarchy="37" level="32767"/>
  </cacheFields>
  <cacheHierarchies count="47">
    <cacheHierarchy uniqueName="[dim_customer].[customer_code]" caption="customer_code" attribute="1" defaultMemberUniqueName="[dim_customer].[customer_code].[All]" allUniqueName="[dim_customer].[customer_code].[All]" dimensionUniqueName="[dim_customer]" displayFolder="" count="2"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1"/>
      </fieldsUsage>
    </cacheHierarchy>
    <cacheHierarchy uniqueName="[dim_customer].[market]" caption="market" attribute="1" defaultMemberUniqueName="[dim_customer].[market].[All]" allUniqueName="[dim_customer].[market].[All]" dimensionUniqueName="[dim_customer]" displayFolder="" count="2" memberValueDatatype="130" unbalanced="0"/>
    <cacheHierarchy uniqueName="[dim_customer].[platform]" caption="platform" attribute="1" defaultMemberUniqueName="[dim_customer].[platform].[All]" allUniqueName="[dim_customer].[platform].[All]" dimensionUniqueName="[dim_customer]" displayFolder="" count="2" memberValueDatatype="130" unbalanced="0"/>
    <cacheHierarchy uniqueName="[dim_customer].[channel]" caption="channel" attribute="1" defaultMemberUniqueName="[dim_customer].[channel].[All]" allUniqueName="[dim_customer].[channel].[All]" dimensionUniqueName="[dim_customer]" displayFolder="" count="2" memberValueDatatype="130" unbalanced="0"/>
    <cacheHierarchy uniqueName="[dim_date].[date]" caption="date" attribute="1" time="1" defaultMemberUniqueName="[dim_date].[date].[All]" allUniqueName="[dim_date].[date].[All]" dimensionUniqueName="[dim_date]" displayFolder="" count="2" memberValueDatatype="7" unbalanced="0"/>
    <cacheHierarchy uniqueName="[dim_date].[month]" caption="month" attribute="1" time="1" defaultMemberUniqueName="[dim_date].[month].[All]" allUniqueName="[dim_date].[month].[All]" dimensionUniqueName="[dim_date]" displayFolder="" count="2" memberValueDatatype="7" unbalanced="0"/>
    <cacheHierarchy uniqueName="[dim_date].[FY]" caption="FY" attribute="1" defaultMemberUniqueName="[dim_date].[FY].[All]" allUniqueName="[dim_date].[FY].[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2" memberValueDatatype="130" unbalanced="0">
      <fieldsUsage count="2">
        <fieldUsage x="-1"/>
        <fieldUsage x="6"/>
      </fieldsUsage>
    </cacheHierarchy>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2"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5"/>
      </fieldsUsage>
    </cacheHierarchy>
    <cacheHierarchy uniqueName="[dim_product].[segment]" caption="segment" attribute="1" defaultMemberUniqueName="[dim_product].[segment].[All]" allUniqueName="[dim_product].[segment].[All]" dimensionUniqueName="[dim_product]" displayFolder="" count="2" memberValueDatatype="130" unbalanced="0">
      <fieldsUsage count="2">
        <fieldUsage x="-1"/>
        <fieldUsage x="3"/>
      </fieldsUsage>
    </cacheHierarchy>
    <cacheHierarchy uniqueName="[dim_product].[category]" caption="category" attribute="1" defaultMemberUniqueName="[dim_product].[category].[All]" allUniqueName="[dim_product].[category].[All]" dimensionUniqueName="[dim_product]" displayFolder="" count="2" memberValueDatatype="130" unbalanced="0">
      <fieldsUsage count="2">
        <fieldUsage x="-1"/>
        <fieldUsage x="2"/>
      </fieldsUsage>
    </cacheHierarchy>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2" memberValueDatatype="130" unbalanced="0">
      <fieldsUsage count="2">
        <fieldUsage x="-1"/>
        <fieldUsage x="4"/>
      </fieldsUsage>
    </cacheHierarchy>
    <cacheHierarchy uniqueName="[fact_sales_monthly].[date]" caption="date" attribute="1" time="1" defaultMemberUniqueName="[fact_sales_monthly].[date].[All]" allUniqueName="[fact_sales_monthly].[date].[All]" dimensionUniqueName="[fact_sales_monthly]" displayFolder="" count="2"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2"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2" memberValueDatatype="20" unbalanced="0"/>
    <cacheHierarchy uniqueName="[fact_sales_monthly].[Qty]" caption="Qty" attribute="1" defaultMemberUniqueName="[fact_sales_monthly].[Qty].[All]" allUniqueName="[fact_sales_monthly].[Qty].[All]" dimensionUniqueName="[fact_sales_monthly]" displayFolder="" count="2"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2" memberValueDatatype="5" unbalanced="0"/>
    <cacheHierarchy uniqueName="[fact_sales_monthly].[FY]" caption="FY" attribute="1" defaultMemberUniqueName="[fact_sales_monthly].[FY].[All]" allUniqueName="[fact_sales_monthly].[FY].[All]" dimensionUniqueName="[fact_sales_monthly]" displayFolder="" count="2"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2" memberValueDatatype="130" unbalanced="0"/>
    <cacheHierarchy uniqueName="[ns_targets_2021].[market]" caption="market" attribute="1" defaultMemberUniqueName="[ns_targets_2021].[market].[All]" allUniqueName="[ns_targets_2021].[market].[All]" dimensionUniqueName="[ns_targets_2021]" displayFolder="" count="2" memberValueDatatype="130" unbalanced="0"/>
    <cacheHierarchy uniqueName="[ns_targets_2021].[date]" caption="date" attribute="1" time="1" defaultMemberUniqueName="[ns_targets_2021].[date].[All]" allUniqueName="[ns_targets_2021].[date].[All]" dimensionUniqueName="[ns_targets_2021]" displayFolder="" count="2" memberValueDatatype="7" unbalanced="0"/>
    <cacheHierarchy uniqueName="[ns_targets_2021].[ns_target]" caption="ns_target" attribute="1" defaultMemberUniqueName="[ns_targets_2021].[ns_target].[All]" allUniqueName="[ns_targets_2021].[ns_target].[All]" dimensionUniqueName="[ns_targets_2021]" displayFolder="" count="2"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0"/>
        </ext>
      </extLst>
    </cacheHierarchy>
    <cacheHierarchy uniqueName="[Measures].[Net Sales]" caption="Net Sales" measure="1" displayFolder="" measureGroup="fact_sales_monthly" count="0" oneField="1">
      <fieldsUsage count="1">
        <fieldUsage x="7"/>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fact_sales_monthly" count="0"/>
    <cacheHierarchy uniqueName="[Measures].[Sold Quantity]" caption="Sold Quantity" measure="1" displayFolder="" measureGroup="fact_sales_monthly" count="0" oneField="1">
      <fieldsUsage count="1">
        <fieldUsage x="8"/>
      </fieldsUsage>
    </cacheHierarchy>
    <cacheHierarchy uniqueName="[Measures].[E-Commerce NS]" caption="E-Commerce NS" measure="1" displayFolder="" measureGroup="fact_sales_monthly" count="0"/>
    <cacheHierarchy uniqueName="[Measures].[Brick &amp; Mortar NS]" caption="Brick &amp; Mortar NS"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JJWAL" refreshedDate="45526.475558449078" backgroundQuery="1" createdVersion="8" refreshedVersion="8" minRefreshableVersion="3" recordCount="0" supportSubquery="1" supportAdvancedDrill="1" xr:uid="{83FFBF68-12DC-427D-99EE-72E34671C470}">
  <cacheSource type="external" connectionId="8"/>
  <cacheFields count="12">
    <cacheField name="[dim_product].[product].[product]" caption="product" numFmtId="0" hierarchy="15" level="1">
      <sharedItems count="22">
        <s v="AQ Electron 4 3600 Desktop Processor"/>
        <s v="AQ GT 21"/>
        <s v="AQ Home Allin1"/>
        <s v="AQ LION x1"/>
        <s v="AQ LION x2"/>
        <s v="AQ LION x3"/>
        <s v="AQ Mx NB"/>
        <s v="AQ Pen Drive DRC"/>
        <s v="AQ Smash 2"/>
        <s v="AQ Zion Saga"/>
        <s v="AQ Gen X"/>
        <s v="AQ MB Crossx"/>
        <s v="AQ MB Crossx 2"/>
        <s v="AQ Smash 1"/>
        <s v="AQ Gamer 3"/>
        <s v="AQ Gamer 1"/>
        <s v="AQ Gamer 2"/>
        <s v="AQ Clx2"/>
        <s v="AQ MB Elite"/>
        <s v="AQ 5000 Series Ultron 8 5900X Desktop Processor"/>
        <s v="AQ Electron 5 3600 Desktop Processor"/>
        <s v="AQ Maxima"/>
      </sharedItems>
    </cacheField>
    <cacheField name="[dim_customer].[customer].[customer]" caption="customer" numFmtId="0" hierarchy="1" level="1">
      <sharedItems count="3">
        <s v="Chiptec"/>
        <s v="Integration Stores"/>
        <s v="Nova"/>
      </sharedItems>
    </cacheField>
    <cacheField name="[dim_product].[category].[category]" caption="category" numFmtId="0" hierarchy="14" level="1">
      <sharedItems count="13">
        <s v="Batteries"/>
        <s v="Keyboard"/>
        <s v="Mouse"/>
        <s v="Personal Desktop"/>
        <s v="Wi fi extender"/>
        <s v="Gaming Laptop"/>
        <s v="Personal Laptop"/>
        <s v="Graphic Card"/>
        <s v="Internal HDD"/>
        <s v="MotherBoard"/>
        <s v="Processors"/>
        <s v="External Solid State Drives"/>
        <s v="USB Flash Drives"/>
      </sharedItems>
    </cacheField>
    <cacheField name="[dim_product].[segment].[segment]" caption="segment" numFmtId="0" hierarchy="13" level="1">
      <sharedItems count="6">
        <s v="Accessories"/>
        <s v="Desktop"/>
        <s v="Networking"/>
        <s v="Notebook"/>
        <s v="Peripherals"/>
        <s v="Storage"/>
      </sharedItems>
    </cacheField>
    <cacheField name="[dim_product].[variant].[variant]" caption="variant" numFmtId="0" hierarchy="16" level="1">
      <sharedItems containsSemiMixedTypes="0" containsNonDate="0" containsString="0"/>
    </cacheField>
    <cacheField name="[dim_product].[division].[division]" caption="division" numFmtId="0" hierarchy="12" level="1">
      <sharedItems containsSemiMixedTypes="0" containsNonDate="0" containsString="0"/>
    </cacheField>
    <cacheField name="[dim_market].[sub_zone].[sub_zone]" caption="sub_zone" numFmtId="0" hierarchy="9" level="1">
      <sharedItems count="6">
        <s v="ANZ"/>
        <s v="India"/>
        <s v="NA"/>
        <s v="NE"/>
        <s v="ROA"/>
        <s v="SE"/>
      </sharedItems>
    </cacheField>
    <cacheField name="[Measures].[Net Sales]" caption="Net Sales" numFmtId="0" hierarchy="29" level="32767"/>
    <cacheField name="[dim_customer].[platform].[platform]" caption="platform" numFmtId="0" hierarchy="3" level="1">
      <sharedItems count="2">
        <s v="Brick &amp; Mortar"/>
        <s v="E-Commerce"/>
      </sharedItems>
    </cacheField>
    <cacheField name="[Measures].[Sold Quantity]" caption="Sold Quantity" numFmtId="0" hierarchy="37" level="32767"/>
    <cacheField name="[Measures].[Brick &amp; Mortar NS]" caption="Brick &amp; Mortar NS" numFmtId="0" hierarchy="39" level="32767"/>
    <cacheField name="[Measures].[E-Commerce NS]" caption="E-Commerce NS" numFmtId="0" hierarchy="38" level="32767"/>
  </cacheFields>
  <cacheHierarchies count="4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1"/>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2" memberValueDatatype="130" unbalanced="0">
      <fieldsUsage count="2">
        <fieldUsage x="-1"/>
        <fieldUsage x="8"/>
      </fieldsUsage>
    </cacheHierarchy>
    <cacheHierarchy uniqueName="[dim_customer].[channel]" caption="channel" attribute="1" defaultMemberUniqueName="[dim_customer].[channel].[All]" allUniqueName="[dim_customer].[channel].[All]" dimensionUniqueName="[dim_customer]" displayFolder="" count="2"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2" memberValueDatatype="130" unbalanced="0">
      <fieldsUsage count="2">
        <fieldUsage x="-1"/>
        <fieldUsage x="6"/>
      </fieldsUsage>
    </cacheHierarchy>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5"/>
      </fieldsUsage>
    </cacheHierarchy>
    <cacheHierarchy uniqueName="[dim_product].[segment]" caption="segment" attribute="1" defaultMemberUniqueName="[dim_product].[segment].[All]" allUniqueName="[dim_product].[segment].[All]" dimensionUniqueName="[dim_product]" displayFolder="" count="2" memberValueDatatype="130" unbalanced="0">
      <fieldsUsage count="2">
        <fieldUsage x="-1"/>
        <fieldUsage x="3"/>
      </fieldsUsage>
    </cacheHierarchy>
    <cacheHierarchy uniqueName="[dim_product].[category]" caption="category" attribute="1" defaultMemberUniqueName="[dim_product].[category].[All]" allUniqueName="[dim_product].[category].[All]" dimensionUniqueName="[dim_product]" displayFolder="" count="2" memberValueDatatype="130" unbalanced="0">
      <fieldsUsage count="2">
        <fieldUsage x="-1"/>
        <fieldUsage x="2"/>
      </fieldsUsage>
    </cacheHierarchy>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2" memberValueDatatype="130" unbalanced="0">
      <fieldsUsage count="2">
        <fieldUsage x="-1"/>
        <fieldUsage x="4"/>
      </fieldsUsage>
    </cacheHierarchy>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0"/>
        </ext>
      </extLst>
    </cacheHierarchy>
    <cacheHierarchy uniqueName="[Measures].[Net Sales]" caption="Net Sales" measure="1" displayFolder="" measureGroup="fact_sales_monthly" count="0" oneField="1">
      <fieldsUsage count="1">
        <fieldUsage x="7"/>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fact_sales_monthly" count="0"/>
    <cacheHierarchy uniqueName="[Measures].[Sold Quantity]" caption="Sold Quantity" measure="1" displayFolder="" measureGroup="fact_sales_monthly" count="0" oneField="1">
      <fieldsUsage count="1">
        <fieldUsage x="9"/>
      </fieldsUsage>
    </cacheHierarchy>
    <cacheHierarchy uniqueName="[Measures].[E-Commerce NS]" caption="E-Commerce NS" measure="1" displayFolder="" measureGroup="fact_sales_monthly" count="0" oneField="1">
      <fieldsUsage count="1">
        <fieldUsage x="11"/>
      </fieldsUsage>
    </cacheHierarchy>
    <cacheHierarchy uniqueName="[Measures].[Brick &amp; Mortar NS]" caption="Brick &amp; Mortar NS" measure="1" displayFolder="" measureGroup="fact_sales_monthly" count="0" oneField="1">
      <fieldsUsage count="1">
        <fieldUsage x="10"/>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JJWAL" refreshedDate="45526.47555949074" backgroundQuery="1" createdVersion="8" refreshedVersion="8" minRefreshableVersion="3" recordCount="0" supportSubquery="1" supportAdvancedDrill="1" xr:uid="{6FF453AF-93BF-4A5E-9874-1142A190261A}">
  <cacheSource type="external" connectionId="8"/>
  <cacheFields count="9">
    <cacheField name="[dim_product].[product].[product]" caption="product" numFmtId="0" hierarchy="15" level="1">
      <sharedItems count="22">
        <s v="AQ Electron 4 3600 Desktop Processor"/>
        <s v="AQ GT 21"/>
        <s v="AQ Home Allin1"/>
        <s v="AQ LION x1"/>
        <s v="AQ LION x2"/>
        <s v="AQ LION x3"/>
        <s v="AQ Mx NB"/>
        <s v="AQ Pen Drive DRC"/>
        <s v="AQ Smash 2"/>
        <s v="AQ Zion Saga"/>
        <s v="AQ Gen X"/>
        <s v="AQ MB Crossx"/>
        <s v="AQ MB Crossx 2"/>
        <s v="AQ Smash 1"/>
        <s v="AQ Gamer 3"/>
        <s v="AQ Gamer 1"/>
        <s v="AQ Gamer 2"/>
        <s v="AQ Clx2"/>
        <s v="AQ MB Elite"/>
        <s v="AQ 5000 Series Ultron 8 5900X Desktop Processor"/>
        <s v="AQ Electron 5 3600 Desktop Processor"/>
        <s v="AQ Maxima"/>
      </sharedItems>
    </cacheField>
    <cacheField name="[dim_customer].[customer].[customer]" caption="customer" numFmtId="0" hierarchy="1" level="1">
      <sharedItems count="3">
        <s v="Chiptec"/>
        <s v="Integration Stores"/>
        <s v="Nova"/>
      </sharedItems>
    </cacheField>
    <cacheField name="[dim_product].[category].[category]" caption="category" numFmtId="0" hierarchy="14" level="1">
      <sharedItems count="13">
        <s v="Batteries"/>
        <s v="Keyboard"/>
        <s v="Mouse"/>
        <s v="Personal Desktop"/>
        <s v="Wi fi extender"/>
        <s v="Gaming Laptop"/>
        <s v="Personal Laptop"/>
        <s v="Graphic Card"/>
        <s v="Internal HDD"/>
        <s v="MotherBoard"/>
        <s v="Processors"/>
        <s v="External Solid State Drives"/>
        <s v="USB Flash Drives"/>
      </sharedItems>
    </cacheField>
    <cacheField name="[dim_product].[segment].[segment]" caption="segment" numFmtId="0" hierarchy="13" level="1">
      <sharedItems count="6">
        <s v="Accessories"/>
        <s v="Desktop"/>
        <s v="Networking"/>
        <s v="Notebook"/>
        <s v="Peripherals"/>
        <s v="Storage"/>
      </sharedItems>
    </cacheField>
    <cacheField name="[dim_product].[variant].[variant]" caption="variant" numFmtId="0" hierarchy="16" level="1">
      <sharedItems containsSemiMixedTypes="0" containsNonDate="0" containsString="0"/>
    </cacheField>
    <cacheField name="[dim_product].[division].[division]" caption="division" numFmtId="0" hierarchy="12" level="1">
      <sharedItems containsSemiMixedTypes="0" containsNonDate="0" containsString="0"/>
    </cacheField>
    <cacheField name="[dim_market].[sub_zone].[sub_zone]" caption="sub_zone" numFmtId="0" hierarchy="9" level="1">
      <sharedItems count="6">
        <s v="ANZ"/>
        <s v="India"/>
        <s v="NA"/>
        <s v="NE"/>
        <s v="ROA"/>
        <s v="SE"/>
      </sharedItems>
    </cacheField>
    <cacheField name="[Measures].[Net Sales]" caption="Net Sales" numFmtId="0" hierarchy="29" level="32767"/>
    <cacheField name="[dim_customer].[platform].[platform]" caption="platform" numFmtId="0" hierarchy="3" level="1">
      <sharedItems count="2">
        <s v="Brick &amp; Mortar"/>
        <s v="E-Commerce"/>
      </sharedItems>
    </cacheField>
  </cacheFields>
  <cacheHierarchies count="4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1"/>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2" memberValueDatatype="130" unbalanced="0">
      <fieldsUsage count="2">
        <fieldUsage x="-1"/>
        <fieldUsage x="8"/>
      </fieldsUsage>
    </cacheHierarchy>
    <cacheHierarchy uniqueName="[dim_customer].[channel]" caption="channel" attribute="1" defaultMemberUniqueName="[dim_customer].[channel].[All]" allUniqueName="[dim_customer].[channel].[All]" dimensionUniqueName="[dim_customer]" displayFolder="" count="2"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2" memberValueDatatype="130" unbalanced="0">
      <fieldsUsage count="2">
        <fieldUsage x="-1"/>
        <fieldUsage x="6"/>
      </fieldsUsage>
    </cacheHierarchy>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5"/>
      </fieldsUsage>
    </cacheHierarchy>
    <cacheHierarchy uniqueName="[dim_product].[segment]" caption="segment" attribute="1" defaultMemberUniqueName="[dim_product].[segment].[All]" allUniqueName="[dim_product].[segment].[All]" dimensionUniqueName="[dim_product]" displayFolder="" count="2" memberValueDatatype="130" unbalanced="0">
      <fieldsUsage count="2">
        <fieldUsage x="-1"/>
        <fieldUsage x="3"/>
      </fieldsUsage>
    </cacheHierarchy>
    <cacheHierarchy uniqueName="[dim_product].[category]" caption="category" attribute="1" defaultMemberUniqueName="[dim_product].[category].[All]" allUniqueName="[dim_product].[category].[All]" dimensionUniqueName="[dim_product]" displayFolder="" count="2" memberValueDatatype="130" unbalanced="0">
      <fieldsUsage count="2">
        <fieldUsage x="-1"/>
        <fieldUsage x="2"/>
      </fieldsUsage>
    </cacheHierarchy>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2" memberValueDatatype="130" unbalanced="0">
      <fieldsUsage count="2">
        <fieldUsage x="-1"/>
        <fieldUsage x="4"/>
      </fieldsUsage>
    </cacheHierarchy>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0"/>
        </ext>
      </extLst>
    </cacheHierarchy>
    <cacheHierarchy uniqueName="[Measures].[Net Sales]" caption="Net Sales" measure="1" displayFolder="" measureGroup="fact_sales_monthly" count="0" oneField="1">
      <fieldsUsage count="1">
        <fieldUsage x="7"/>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fact_sales_monthly" count="0"/>
    <cacheHierarchy uniqueName="[Measures].[Sold Quantity]" caption="Sold Quantity" measure="1" displayFolder="" measureGroup="fact_sales_monthly" count="0"/>
    <cacheHierarchy uniqueName="[Measures].[E-Commerce NS]" caption="E-Commerce NS" measure="1" displayFolder="" measureGroup="fact_sales_monthly" count="0"/>
    <cacheHierarchy uniqueName="[Measures].[Brick &amp; Mortar NS]" caption="Brick &amp; Mortar NS"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JJWAL" refreshedDate="45526.47556053241" backgroundQuery="1" createdVersion="8" refreshedVersion="8" minRefreshableVersion="3" recordCount="0" supportSubquery="1" supportAdvancedDrill="1" xr:uid="{789126C9-23FA-492B-8EE4-16711A961AE9}">
  <cacheSource type="external" connectionId="8"/>
  <cacheFields count="5">
    <cacheField name="[dim_product].[product].[product]" caption="product" numFmtId="0" hierarchy="15" level="1">
      <sharedItems count="5">
        <s v="AQ Gamers"/>
        <s v="AQ Gamers Ms"/>
        <s v="AQ Master wired x1 Ms"/>
        <s v="AQ Master wireless x1"/>
        <s v="AQ Master wireless x1 Ms"/>
      </sharedItems>
    </cacheField>
    <cacheField name="[dim_market].[region].[region]" caption="region" numFmtId="0" hierarchy="10" level="1">
      <sharedItems containsSemiMixedTypes="0" containsNonDate="0" containsString="0"/>
    </cacheField>
    <cacheField name="[dim_product].[division].[division]" caption="division" numFmtId="0" hierarchy="12" level="1">
      <sharedItems count="3">
        <s v="N &amp; S"/>
        <s v="P &amp; A"/>
        <s v="PC"/>
      </sharedItems>
    </cacheField>
    <cacheField name="[dim_customer].[customer].[customer]" caption="customer" numFmtId="0" hierarchy="1" level="1">
      <sharedItems containsSemiMixedTypes="0" containsNonDate="0" containsString="0"/>
    </cacheField>
    <cacheField name="[Measures].[Sold Quantity]" caption="Sold Quantity" numFmtId="0" hierarchy="37" level="32767"/>
  </cacheFields>
  <cacheHierarchies count="4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3"/>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2"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0"/>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fact_sales_monthly" count="0"/>
    <cacheHierarchy uniqueName="[Measures].[Sold Quantity]" caption="Sold Quantity" measure="1" displayFolder="" measureGroup="fact_sales_monthly" count="0" oneField="1">
      <fieldsUsage count="1">
        <fieldUsage x="4"/>
      </fieldsUsage>
    </cacheHierarchy>
    <cacheHierarchy uniqueName="[Measures].[E-Commerce NS]" caption="E-Commerce NS" measure="1" displayFolder="" measureGroup="fact_sales_monthly" count="0"/>
    <cacheHierarchy uniqueName="[Measures].[Brick &amp; Mortar NS]" caption="Brick &amp; Mortar NS"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JJWAL" refreshedDate="45526.475561689818" backgroundQuery="1" createdVersion="8" refreshedVersion="8" minRefreshableVersion="3" recordCount="0" supportSubquery="1" supportAdvancedDrill="1" xr:uid="{26E935CB-8C55-4FA7-94F2-FAE750A42CF8}">
  <cacheSource type="external" connectionId="8"/>
  <cacheFields count="6">
    <cacheField name="[dim_product].[product].[product]" caption="product" numFmtId="0" hierarchy="15" level="1">
      <sharedItems count="22">
        <s v="AQ Electron 4 3600 Desktop Processor"/>
        <s v="AQ GT 21"/>
        <s v="AQ Home Allin1"/>
        <s v="AQ LION x1"/>
        <s v="AQ LION x2"/>
        <s v="AQ LION x3"/>
        <s v="AQ Mx NB"/>
        <s v="AQ Pen Drive DRC"/>
        <s v="AQ Smash 2"/>
        <s v="AQ Zion Saga"/>
        <s v="AQ Gen X"/>
        <s v="AQ MB Crossx"/>
        <s v="AQ MB Crossx 2"/>
        <s v="AQ Smash 1"/>
        <s v="AQ Gamer 3"/>
        <s v="AQ Gamer 1"/>
        <s v="AQ Gamer 2"/>
        <s v="AQ Clx2"/>
        <s v="AQ MB Elite"/>
        <s v="AQ 5000 Series Ultron 8 5900X Desktop Processor"/>
        <s v="AQ Electron 5 3600 Desktop Processor"/>
        <s v="AQ Maxima"/>
      </sharedItems>
    </cacheField>
    <cacheField name="[dim_market].[region].[region]" caption="region" numFmtId="0" hierarchy="10" level="1">
      <sharedItems containsSemiMixedTypes="0" containsNonDate="0" containsString="0"/>
    </cacheField>
    <cacheField name="[dim_market].[market].[market]" caption="market" numFmtId="0" hierarchy="8" level="1">
      <sharedItems containsSemiMixedTypes="0" containsNonDate="0" containsString="0"/>
    </cacheField>
    <cacheField name="[dim_customer].[platform].[platform]" caption="platform" numFmtId="0" hierarchy="3" level="1">
      <sharedItems count="2">
        <s v="Brick &amp; Mortar"/>
        <s v="E-Commerce"/>
      </sharedItems>
    </cacheField>
    <cacheField name="[Measures].[Sold Quantity]" caption="Sold Quantity" numFmtId="0" hierarchy="37" level="32767"/>
    <cacheField name="[dim_product].[division].[division]" caption="division" numFmtId="0" hierarchy="12" level="1">
      <sharedItems containsSemiMixedTypes="0" containsNonDate="0" containsString="0"/>
    </cacheField>
  </cacheFields>
  <cacheHierarchies count="4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2" memberValueDatatype="130" unbalanced="0">
      <fieldsUsage count="2">
        <fieldUsage x="-1"/>
        <fieldUsage x="3"/>
      </fieldsUsage>
    </cacheHierarchy>
    <cacheHierarchy uniqueName="[dim_customer].[channel]" caption="channel" attribute="1" defaultMemberUniqueName="[dim_customer].[channel].[All]" allUniqueName="[dim_customer].[channel].[All]" dimensionUniqueName="[dim_customer]" displayFolder="" count="2"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2"/>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5"/>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0"/>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fact_sales_monthly" count="0"/>
    <cacheHierarchy uniqueName="[Measures].[Sold Quantity]" caption="Sold Quantity" measure="1" displayFolder="" measureGroup="fact_sales_monthly" count="0" oneField="1">
      <fieldsUsage count="1">
        <fieldUsage x="4"/>
      </fieldsUsage>
    </cacheHierarchy>
    <cacheHierarchy uniqueName="[Measures].[E-Commerce NS]" caption="E-Commerce NS" measure="1" displayFolder="" measureGroup="fact_sales_monthly" count="0"/>
    <cacheHierarchy uniqueName="[Measures].[Brick &amp; Mortar NS]" caption="Brick &amp; Mortar NS"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JJWAL" refreshedDate="45526.475562731481" backgroundQuery="1" createdVersion="8" refreshedVersion="8" minRefreshableVersion="3" recordCount="0" supportSubquery="1" supportAdvancedDrill="1" xr:uid="{19DF386D-1B29-4136-9CC3-D378F431C7A7}">
  <cacheSource type="external" connectionId="8"/>
  <cacheFields count="5">
    <cacheField name="[dim_market].[market].[market]" caption="market" numFmtId="0" hierarchy="8" level="1">
      <sharedItems count="4">
        <s v="India"/>
        <s v="South Korea"/>
        <s v="USA"/>
        <s v="United Kingdom" u="1"/>
      </sharedItems>
    </cacheField>
    <cacheField name="[dim_market].[region].[region]" caption="region" numFmtId="0" hierarchy="10" level="1">
      <sharedItems containsSemiMixedTypes="0" containsNonDate="0" containsString="0"/>
    </cacheField>
    <cacheField name="[dim_customer].[customer].[customer]" caption="customer" numFmtId="0" hierarchy="1" level="1">
      <sharedItems containsSemiMixedTypes="0" containsNonDate="0" containsString="0"/>
    </cacheField>
    <cacheField name="[Measures].[Net Sales]" caption="Net Sales" numFmtId="0" hierarchy="29" level="32767"/>
    <cacheField name="[dim_product].[division].[division]" caption="division" numFmtId="0" hierarchy="12" level="1">
      <sharedItems containsSemiMixedTypes="0" containsNonDate="0" containsString="0"/>
    </cacheField>
  </cacheFields>
  <cacheHierarchies count="4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2"/>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2"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0"/>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4"/>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0"/>
        </ext>
      </extLst>
    </cacheHierarchy>
    <cacheHierarchy uniqueName="[Measures].[Net Sales]" caption="Net Sales" measure="1" displayFolder="" measureGroup="fact_sales_monthly" count="0" oneField="1">
      <fieldsUsage count="1">
        <fieldUsage x="3"/>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fact_sales_monthly" count="0"/>
    <cacheHierarchy uniqueName="[Measures].[Sold Quantity]" caption="Sold Quantity" measure="1" displayFolder="" measureGroup="fact_sales_monthly" count="0"/>
    <cacheHierarchy uniqueName="[Measures].[E-Commerce NS]" caption="E-Commerce NS" measure="1" displayFolder="" measureGroup="fact_sales_monthly" count="0"/>
    <cacheHierarchy uniqueName="[Measures].[Brick &amp; Mortar NS]" caption="Brick &amp; Mortar NS"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JJWAL" refreshedDate="45526.475563888889" backgroundQuery="1" createdVersion="8" refreshedVersion="8" minRefreshableVersion="3" recordCount="0" supportSubquery="1" supportAdvancedDrill="1" xr:uid="{78633D57-9351-41CD-B64C-6640DB00F33A}">
  <cacheSource type="external" connectionId="8"/>
  <cacheFields count="5">
    <cacheField name="[dim_product].[product].[product]" caption="product" numFmtId="0" hierarchy="15" level="1">
      <sharedItems count="10">
        <s v="AQ Electron 4 3600 Desktop Processor"/>
        <s v="AQ GT 21"/>
        <s v="AQ Home Allin1"/>
        <s v="AQ LION x1"/>
        <s v="AQ LION x2"/>
        <s v="AQ LION x3"/>
        <s v="AQ Mx NB"/>
        <s v="AQ Pen Drive DRC"/>
        <s v="AQ Smash 2"/>
        <s v="AQ Zion Saga"/>
      </sharedItems>
    </cacheField>
    <cacheField name="[dim_product].[division].[division]" caption="division" numFmtId="0" hierarchy="12" level="1">
      <sharedItems containsSemiMixedTypes="0" containsNonDate="0" containsString="0"/>
    </cacheField>
    <cacheField name="[dim_market].[region].[region]" caption="region" numFmtId="0" hierarchy="10" level="1">
      <sharedItems containsSemiMixedTypes="0" containsNonDate="0" containsString="0"/>
    </cacheField>
    <cacheField name="[dim_customer].[customer].[customer]" caption="customer" numFmtId="0" hierarchy="1" level="1">
      <sharedItems count="3">
        <s v="Amazon"/>
        <s v="Atliq e Store"/>
        <s v="AtliQ Exclusive"/>
      </sharedItems>
    </cacheField>
    <cacheField name="[Measures].[Net Sales]" caption="Net Sales" numFmtId="0" hierarchy="29" level="32767"/>
  </cacheFields>
  <cacheHierarchies count="47">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3"/>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2"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2"/>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0"/>
        </ext>
      </extLst>
    </cacheHierarchy>
    <cacheHierarchy uniqueName="[Measures].[Net Sales]" caption="Net Sales" measure="1" displayFolder="" measureGroup="fact_sales_monthly" count="0" oneField="1">
      <fieldsUsage count="1">
        <fieldUsage x="4"/>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 caption="%" measure="1" displayFolder="" measureGroup="fact_sales_monthly" count="0"/>
    <cacheHierarchy uniqueName="[Measures].[Sold Quantity]" caption="Sold Quantity" measure="1" displayFolder="" measureGroup="fact_sales_monthly" count="0"/>
    <cacheHierarchy uniqueName="[Measures].[E-Commerce NS]" caption="E-Commerce NS" measure="1" displayFolder="" measureGroup="fact_sales_monthly" count="0"/>
    <cacheHierarchy uniqueName="[Measures].[Brick &amp; Mortar NS]" caption="Brick &amp; Mortar NS"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5D46D1E-6483-4E7F-B027-657DEFA49CA1}" name="PivotTable2" cacheId="1549" applyNumberFormats="0" applyBorderFormats="0" applyFontFormats="0" applyPatternFormats="0" applyAlignmentFormats="0" applyWidthHeightFormats="1" dataCaption="Values" tag="1f52a646-ffe9-4a2e-a163-27ae289c2aa0" updatedVersion="8" minRefreshableVersion="3" useAutoFormatting="1" subtotalHiddenItems="1" colGrandTotals="0" itemPrintTitles="1" createdVersion="8" indent="0" outline="1" outlineData="1" multipleFieldFilters="0" chartFormat="4" rowHeaderCaption="Segment">
  <location ref="C11:F12" firstHeaderRow="0" firstDataRow="1" firstDataCol="0" rowPageCount="2" colPageCount="1"/>
  <pivotFields count="12">
    <pivotField allDrilled="1" showAll="0" measureFilter="1" sortType="ascending" defaultSubtotal="0" defaultAttributeDrillState="1">
      <items count="22">
        <item x="19"/>
        <item x="17"/>
        <item x="0"/>
        <item x="20"/>
        <item x="15"/>
        <item x="16"/>
        <item x="14"/>
        <item x="10"/>
        <item x="1"/>
        <item x="2"/>
        <item x="3"/>
        <item x="4"/>
        <item x="5"/>
        <item x="21"/>
        <item x="11"/>
        <item x="12"/>
        <item x="18"/>
        <item x="6"/>
        <item x="7"/>
        <item x="13"/>
        <item x="8"/>
        <item x="9"/>
      </items>
    </pivotField>
    <pivotField allDrilled="1" showAll="0" measureFilter="1" dataSourceSort="1" defaultSubtotal="0" defaultAttributeDrillState="1">
      <items count="3">
        <item x="0"/>
        <item x="1"/>
        <item x="2"/>
      </items>
    </pivotField>
    <pivotField allDrilled="1" showAll="0" measureFilter="1" defaultSubtotal="0" defaultAttributeDrillState="1">
      <items count="13">
        <item x="11"/>
        <item x="7"/>
        <item x="8"/>
        <item x="10"/>
        <item x="4"/>
        <item x="0"/>
        <item x="1"/>
        <item x="2"/>
        <item x="3"/>
        <item x="5"/>
        <item x="6"/>
        <item x="9"/>
        <item x="12"/>
      </items>
    </pivotField>
    <pivotField allDrilled="1"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xis="axisPage" allDrilled="1" showAll="0" dataSourceSort="1" defaultSubtotal="0" defaultAttributeDrillState="1"/>
    <pivotField axis="axisPage" allDrilled="1" showAll="0" dataSourceSort="1" defaultSubtotal="0" defaultAttributeDrillState="1"/>
    <pivotField allDrilled="1"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dataField="1" subtotalTop="0" showAll="0" defaultSubtotal="0"/>
  </pivotFields>
  <rowItems count="1">
    <i/>
  </rowItems>
  <colFields count="1">
    <field x="-2"/>
  </colFields>
  <colItems count="4">
    <i>
      <x/>
    </i>
    <i i="1">
      <x v="1"/>
    </i>
    <i i="2">
      <x v="2"/>
    </i>
    <i i="3">
      <x v="3"/>
    </i>
  </colItems>
  <pageFields count="2">
    <pageField fld="5" hier="12" name="[dim_product].[division].[All]" cap="All"/>
    <pageField fld="4" hier="16" name="[dim_product].[variant].[All]" cap="All"/>
  </pageFields>
  <dataFields count="4">
    <dataField fld="7" subtotal="count" baseField="6" baseItem="0" numFmtId="165"/>
    <dataField fld="10" subtotal="count" baseField="0" baseItem="0" numFmtId="165"/>
    <dataField fld="11" subtotal="count" baseField="0" baseItem="0" numFmtId="165"/>
    <dataField fld="9" subtotal="count" baseField="0" baseItem="0" numFmtId="165"/>
  </dataFields>
  <formats count="29">
    <format dxfId="2379">
      <pivotArea type="all" dataOnly="0" outline="0" fieldPosition="0"/>
    </format>
    <format dxfId="2378">
      <pivotArea outline="0" collapsedLevelsAreSubtotals="1" fieldPosition="0"/>
    </format>
    <format dxfId="2377">
      <pivotArea field="0" type="button" dataOnly="0" labelOnly="1" outline="0"/>
    </format>
    <format dxfId="2376">
      <pivotArea dataOnly="0" labelOnly="1" grandRow="1" outline="0" fieldPosition="0"/>
    </format>
    <format dxfId="2375">
      <pivotArea type="all" dataOnly="0" outline="0" fieldPosition="0"/>
    </format>
    <format dxfId="2374">
      <pivotArea outline="0" collapsedLevelsAreSubtotals="1" fieldPosition="0"/>
    </format>
    <format dxfId="2373">
      <pivotArea field="0" type="button" dataOnly="0" labelOnly="1" outline="0"/>
    </format>
    <format dxfId="2372">
      <pivotArea dataOnly="0" labelOnly="1" grandRow="1" outline="0" fieldPosition="0"/>
    </format>
    <format dxfId="2371">
      <pivotArea field="0" type="button" dataOnly="0" labelOnly="1" outline="0"/>
    </format>
    <format dxfId="2370">
      <pivotArea field="0" type="button" dataOnly="0" labelOnly="1" outline="0"/>
    </format>
    <format dxfId="2369">
      <pivotArea grandRow="1" outline="0" collapsedLevelsAreSubtotals="1" fieldPosition="0"/>
    </format>
    <format dxfId="2368">
      <pivotArea dataOnly="0" labelOnly="1" grandRow="1" outline="0" fieldPosition="0"/>
    </format>
    <format dxfId="2367">
      <pivotArea field="2" type="button" dataOnly="0" labelOnly="1" outline="0"/>
    </format>
    <format dxfId="2366">
      <pivotArea dataOnly="0" labelOnly="1" grandRow="1" outline="0" fieldPosition="0"/>
    </format>
    <format dxfId="2365">
      <pivotArea field="4" type="button" dataOnly="0" labelOnly="1" outline="0" axis="axisPage" fieldPosition="1"/>
    </format>
    <format dxfId="2364">
      <pivotArea field="4" type="button" dataOnly="0" labelOnly="1" outline="0" axis="axisPage" fieldPosition="1"/>
    </format>
    <format dxfId="2363">
      <pivotArea type="all" dataOnly="0" outline="0" fieldPosition="0"/>
    </format>
    <format dxfId="2362">
      <pivotArea outline="0" collapsedLevelsAreSubtotals="1" fieldPosition="0"/>
    </format>
    <format dxfId="2361">
      <pivotArea field="2" type="button" dataOnly="0" labelOnly="1" outline="0"/>
    </format>
    <format dxfId="2360">
      <pivotArea dataOnly="0" labelOnly="1" grandRow="1" outline="0" fieldPosition="0"/>
    </format>
    <format dxfId="2359">
      <pivotArea field="2" type="button" dataOnly="0" labelOnly="1" outline="0"/>
    </format>
    <format dxfId="2358">
      <pivotArea field="5" type="button" dataOnly="0" labelOnly="1" outline="0" axis="axisPage" fieldPosition="0"/>
    </format>
    <format dxfId="2357">
      <pivotArea field="3" type="button" dataOnly="0" labelOnly="1" outline="0"/>
    </format>
    <format dxfId="2356">
      <pivotArea dataOnly="0" labelOnly="1" outline="0" fieldPosition="0">
        <references count="1">
          <reference field="5" count="0"/>
        </references>
      </pivotArea>
    </format>
    <format dxfId="2355">
      <pivotArea dataOnly="0" outline="0" fieldPosition="0">
        <references count="1">
          <reference field="4" count="0"/>
        </references>
      </pivotArea>
    </format>
    <format dxfId="2354">
      <pivotArea outline="0" fieldPosition="0">
        <references count="1">
          <reference field="4294967294" count="1">
            <x v="0"/>
          </reference>
        </references>
      </pivotArea>
    </format>
    <format dxfId="2353">
      <pivotArea outline="0" collapsedLevelsAreSubtotals="1" fieldPosition="0">
        <references count="1">
          <reference field="4294967294" count="1" selected="0">
            <x v="3"/>
          </reference>
        </references>
      </pivotArea>
    </format>
    <format dxfId="2352">
      <pivotArea outline="0" collapsedLevelsAreSubtotals="1" fieldPosition="0">
        <references count="1">
          <reference field="4294967294" count="1" selected="0">
            <x v="1"/>
          </reference>
        </references>
      </pivotArea>
    </format>
    <format dxfId="2351">
      <pivotArea outline="0" collapsedLevelsAreSubtotals="1" fieldPosition="0">
        <references count="1">
          <reference field="4294967294" count="1" selected="0">
            <x v="2"/>
          </reference>
        </references>
      </pivotArea>
    </format>
  </formats>
  <pivotHierarchies count="47">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3">
    <filter fld="0" type="count" id="1" iMeasureHier="33">
      <autoFilter ref="A1">
        <filterColumn colId="0">
          <top10 val="10" filterVal="10"/>
        </filterColumn>
      </autoFilter>
    </filter>
    <filter fld="1" type="count" id="3" iMeasureHier="33">
      <autoFilter ref="A1">
        <filterColumn colId="0">
          <top10 val="3" filterVal="3"/>
        </filterColumn>
      </autoFilter>
    </filter>
    <filter fld="2" type="count" id="4" iMeasureHier="33">
      <autoFilter ref="A1">
        <filterColumn colId="0">
          <top10 top="0" val="5" filterVal="5"/>
        </filterColumn>
      </autoFilter>
    </filter>
  </filter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_sales_monthly]"/>
        <x15:activeTabTopLevelEntity name="[dim_market]"/>
        <x15:activeTabTopLevelEntity name="[dim_customer]"/>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BA70ADE-DDCA-4AE6-AF48-5E4BA0FE1489}" name="PivotTable1" cacheId="1564" applyNumberFormats="0" applyBorderFormats="0" applyFontFormats="0" applyPatternFormats="0" applyAlignmentFormats="0" applyWidthHeightFormats="1" dataCaption="Values" tag="f05bd404-efe8-4bfc-872a-42481113e031" updatedVersion="8" minRefreshableVersion="3" useAutoFormatting="1" itemPrintTitles="1" createdVersion="8" indent="0" outline="1" outlineData="1" multipleFieldFilters="0" chartFormat="14" rowHeaderCaption="Customers">
  <location ref="B8:C12" firstHeaderRow="1" firstDataRow="1" firstDataCol="1" rowPageCount="2" colPageCount="1"/>
  <pivotFields count="5">
    <pivotField allDrilled="1" subtotalTop="0" showAll="0" measureFilter="1" defaultSubtotal="0" defaultAttributeDrillState="1">
      <items count="10">
        <item x="0"/>
        <item x="1"/>
        <item x="2"/>
        <item x="3"/>
        <item x="4"/>
        <item x="5"/>
        <item x="6"/>
        <item x="7"/>
        <item x="8"/>
        <item x="9"/>
      </items>
    </pivotField>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measureFilter="1"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3"/>
  </rowFields>
  <rowItems count="4">
    <i>
      <x v="1"/>
    </i>
    <i>
      <x v="2"/>
    </i>
    <i>
      <x/>
    </i>
    <i t="grand">
      <x/>
    </i>
  </rowItems>
  <colItems count="1">
    <i/>
  </colItems>
  <pageFields count="2">
    <pageField fld="2" hier="10" name="[dim_market].[region].[All]" cap="All"/>
    <pageField fld="1" hier="12" name="[dim_product].[division].[All]" cap="All"/>
  </pageFields>
  <dataFields count="1">
    <dataField fld="4" subtotal="count" baseField="3" baseItem="0" numFmtId="165"/>
  </dataFields>
  <formats count="24">
    <format dxfId="2350">
      <pivotArea type="all" dataOnly="0" outline="0" fieldPosition="0"/>
    </format>
    <format dxfId="2349">
      <pivotArea outline="0" collapsedLevelsAreSubtotals="1" fieldPosition="0"/>
    </format>
    <format dxfId="2348">
      <pivotArea field="0" type="button" dataOnly="0" labelOnly="1" outline="0"/>
    </format>
    <format dxfId="2347">
      <pivotArea dataOnly="0" labelOnly="1" grandRow="1" outline="0" fieldPosition="0"/>
    </format>
    <format dxfId="2346">
      <pivotArea type="all" dataOnly="0" outline="0" fieldPosition="0"/>
    </format>
    <format dxfId="2345">
      <pivotArea outline="0" collapsedLevelsAreSubtotals="1" fieldPosition="0"/>
    </format>
    <format dxfId="2344">
      <pivotArea field="0" type="button" dataOnly="0" labelOnly="1" outline="0"/>
    </format>
    <format dxfId="2343">
      <pivotArea dataOnly="0" labelOnly="1" grandRow="1" outline="0" fieldPosition="0"/>
    </format>
    <format dxfId="2342">
      <pivotArea field="0" type="button" dataOnly="0" labelOnly="1" outline="0"/>
    </format>
    <format dxfId="2341">
      <pivotArea field="0" type="button" dataOnly="0" labelOnly="1" outline="0"/>
    </format>
    <format dxfId="2340">
      <pivotArea grandRow="1" outline="0" collapsedLevelsAreSubtotals="1" fieldPosition="0"/>
    </format>
    <format dxfId="2339">
      <pivotArea dataOnly="0" labelOnly="1" grandRow="1" outline="0" fieldPosition="0"/>
    </format>
    <format dxfId="2338">
      <pivotArea type="all" dataOnly="0" outline="0" fieldPosition="0"/>
    </format>
    <format dxfId="2337">
      <pivotArea outline="0" collapsedLevelsAreSubtotals="1" fieldPosition="0"/>
    </format>
    <format dxfId="2336">
      <pivotArea field="0" type="button" dataOnly="0" labelOnly="1" outline="0"/>
    </format>
    <format dxfId="2335">
      <pivotArea dataOnly="0" labelOnly="1" grandRow="1" outline="0" fieldPosition="0"/>
    </format>
    <format dxfId="2334">
      <pivotArea field="2" type="button" dataOnly="0" labelOnly="1" outline="0" axis="axisPage" fieldPosition="0"/>
    </format>
    <format dxfId="2333">
      <pivotArea field="1" type="button" dataOnly="0" labelOnly="1" outline="0" axis="axisPage" fieldPosition="1"/>
    </format>
    <format dxfId="2332">
      <pivotArea dataOnly="0" labelOnly="1" outline="0" fieldPosition="0">
        <references count="1">
          <reference field="2" count="0"/>
        </references>
      </pivotArea>
    </format>
    <format dxfId="2331">
      <pivotArea dataOnly="0" labelOnly="1" outline="0" fieldPosition="0">
        <references count="1">
          <reference field="1" count="0"/>
        </references>
      </pivotArea>
    </format>
    <format dxfId="2330">
      <pivotArea dataOnly="0" labelOnly="1" outline="0" fieldPosition="0">
        <references count="1">
          <reference field="2" count="0"/>
        </references>
      </pivotArea>
    </format>
    <format dxfId="2329">
      <pivotArea dataOnly="0" labelOnly="1" outline="0" fieldPosition="0">
        <references count="1">
          <reference field="1" count="0"/>
        </references>
      </pivotArea>
    </format>
    <format dxfId="2328">
      <pivotArea dataOnly="0" labelOnly="1" outline="0" fieldPosition="0">
        <references count="1">
          <reference field="3" count="0"/>
        </references>
      </pivotArea>
    </format>
    <format dxfId="2327">
      <pivotArea outline="0" fieldPosition="0">
        <references count="1">
          <reference field="4294967294" count="1">
            <x v="0"/>
          </reference>
        </references>
      </pivotArea>
    </format>
  </formats>
  <chartFormats count="1">
    <chartFormat chart="13" format="2"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2">
    <filter fld="0" type="count" id="1" iMeasureHier="33">
      <autoFilter ref="A1">
        <filterColumn colId="0">
          <top10 val="10" filterVal="10"/>
        </filterColumn>
      </autoFilter>
    </filter>
    <filter fld="3" type="count" id="2" iMeasureHier="29">
      <autoFilter ref="A1">
        <filterColumn colId="0">
          <top10 val="3" filterVal="3"/>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_sales_monthly]"/>
        <x15:activeTabTopLevelEntity name="[dim_market]"/>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9D71A09-A1CD-40B5-B9D0-4A4F7C6EDE65}" name="PivotTable6" cacheId="1561" applyNumberFormats="0" applyBorderFormats="0" applyFontFormats="0" applyPatternFormats="0" applyAlignmentFormats="0" applyWidthHeightFormats="1" dataCaption="Values" tag="cda52052-b1d3-406a-accc-bafb0866e027" updatedVersion="8" minRefreshableVersion="3" useAutoFormatting="1" itemPrintTitles="1" createdVersion="8" indent="0" outline="1" outlineData="1" multipleFieldFilters="0" chartFormat="4" rowHeaderCaption="Country">
  <location ref="C7:D11" firstHeaderRow="1" firstDataRow="1" firstDataCol="1" rowPageCount="2" colPageCount="1"/>
  <pivotFields count="5">
    <pivotField axis="axisRow" allDrilled="1" subtotalTop="0" showAll="0" measureFilter="1"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4">
    <i>
      <x v="1"/>
    </i>
    <i>
      <x v="2"/>
    </i>
    <i>
      <x/>
    </i>
    <i t="grand">
      <x/>
    </i>
  </rowItems>
  <colItems count="1">
    <i/>
  </colItems>
  <pageFields count="2">
    <pageField fld="1" hier="10" name="[dim_market].[region].[All]" cap="All"/>
    <pageField fld="2" hier="1" name="[dim_customer].[customer].[All]" cap="All"/>
  </pageFields>
  <dataFields count="1">
    <dataField fld="3" subtotal="count" baseField="0" baseItem="0" numFmtId="165"/>
  </dataFields>
  <formats count="24">
    <format dxfId="2297">
      <pivotArea type="all" dataOnly="0" outline="0" fieldPosition="0"/>
    </format>
    <format dxfId="2296">
      <pivotArea outline="0" collapsedLevelsAreSubtotals="1" fieldPosition="0"/>
    </format>
    <format dxfId="2295">
      <pivotArea field="0" type="button" dataOnly="0" labelOnly="1" outline="0" axis="axisRow" fieldPosition="0"/>
    </format>
    <format dxfId="2294">
      <pivotArea dataOnly="0" labelOnly="1" fieldPosition="0">
        <references count="1">
          <reference field="0" count="0"/>
        </references>
      </pivotArea>
    </format>
    <format dxfId="2293">
      <pivotArea dataOnly="0" labelOnly="1" grandRow="1" outline="0" fieldPosition="0"/>
    </format>
    <format dxfId="2292">
      <pivotArea dataOnly="0" labelOnly="1" outline="0" axis="axisValues" fieldPosition="0"/>
    </format>
    <format dxfId="2291">
      <pivotArea field="0" type="button" dataOnly="0" labelOnly="1" outline="0" axis="axisRow" fieldPosition="0"/>
    </format>
    <format dxfId="2290">
      <pivotArea dataOnly="0" labelOnly="1" outline="0" axis="axisValues" fieldPosition="0"/>
    </format>
    <format dxfId="2289">
      <pivotArea grandRow="1" outline="0" collapsedLevelsAreSubtotals="1" fieldPosition="0"/>
    </format>
    <format dxfId="2288">
      <pivotArea dataOnly="0" labelOnly="1" grandRow="1" outline="0" fieldPosition="0"/>
    </format>
    <format dxfId="2287">
      <pivotArea field="0" type="button" dataOnly="0" labelOnly="1" outline="0" axis="axisRow" fieldPosition="0"/>
    </format>
    <format dxfId="2286">
      <pivotArea dataOnly="0" grandRow="1" fieldPosition="0"/>
    </format>
    <format dxfId="2285">
      <pivotArea type="all" dataOnly="0" outline="0" fieldPosition="0"/>
    </format>
    <format dxfId="2284">
      <pivotArea outline="0" collapsedLevelsAreSubtotals="1" fieldPosition="0"/>
    </format>
    <format dxfId="2283">
      <pivotArea field="0" type="button" dataOnly="0" labelOnly="1" outline="0" axis="axisRow" fieldPosition="0"/>
    </format>
    <format dxfId="2282">
      <pivotArea dataOnly="0" labelOnly="1" fieldPosition="0">
        <references count="1">
          <reference field="0" count="0"/>
        </references>
      </pivotArea>
    </format>
    <format dxfId="2281">
      <pivotArea dataOnly="0" labelOnly="1" grandRow="1" outline="0" fieldPosition="0"/>
    </format>
    <format dxfId="2280">
      <pivotArea dataOnly="0" labelOnly="1" outline="0" axis="axisValues" fieldPosition="0"/>
    </format>
    <format dxfId="2279">
      <pivotArea dataOnly="0" outline="0" axis="axisValues" fieldPosition="0"/>
    </format>
    <format dxfId="2278">
      <pivotArea collapsedLevelsAreSubtotals="1" fieldPosition="0">
        <references count="1">
          <reference field="0" count="1">
            <x v="2"/>
          </reference>
        </references>
      </pivotArea>
    </format>
    <format dxfId="2277">
      <pivotArea dataOnly="0" labelOnly="1" fieldPosition="0">
        <references count="1">
          <reference field="0" count="1">
            <x v="2"/>
          </reference>
        </references>
      </pivotArea>
    </format>
    <format dxfId="2276">
      <pivotArea collapsedLevelsAreSubtotals="1" fieldPosition="0">
        <references count="1">
          <reference field="0" count="1">
            <x v="3"/>
          </reference>
        </references>
      </pivotArea>
    </format>
    <format dxfId="2275">
      <pivotArea dataOnly="0" labelOnly="1" fieldPosition="0">
        <references count="1">
          <reference field="0" count="1">
            <x v="3"/>
          </reference>
        </references>
      </pivotArea>
    </format>
    <format dxfId="2274">
      <pivotArea outline="0" fieldPosition="0">
        <references count="1">
          <reference field="4294967294" count="1">
            <x v="0"/>
          </reference>
        </references>
      </pivotArea>
    </format>
  </formats>
  <chartFormats count="1">
    <chartFormat chart="3" format="2"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0" type="count" id="3" iMeasureHier="29">
      <autoFilter ref="A1">
        <filterColumn colId="0">
          <top10 val="3" filterVal="3"/>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market]"/>
        <x15:activeTabTopLevelEntity name="[fact_sales_monthly]"/>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4B945E5-6D30-465B-B13F-131AE039FD90}" name="PivotTable3" cacheId="1555" applyNumberFormats="0" applyBorderFormats="0" applyFontFormats="0" applyPatternFormats="0" applyAlignmentFormats="0" applyWidthHeightFormats="1" dataCaption="Values" tag="c48abbc0-2071-4ba5-9022-15a60853d9ed" updatedVersion="8" minRefreshableVersion="3" useAutoFormatting="1" subtotalHiddenItems="1" itemPrintTitles="1" createdVersion="8" indent="0" outline="1" outlineData="1" multipleFieldFilters="0" chartFormat="8" rowHeaderCaption="Division">
  <location ref="C8:D12" firstHeaderRow="1" firstDataRow="1" firstDataCol="1" rowPageCount="2" colPageCount="1"/>
  <pivotFields count="5">
    <pivotField allDrilled="1" subtotalTop="0" showAll="0" measureFilter="1" defaultSubtotal="0" defaultAttributeDrillState="1">
      <items count="5">
        <item x="0"/>
        <item x="1"/>
        <item x="2"/>
        <item x="3"/>
        <item x="4"/>
      </items>
    </pivotField>
    <pivotField axis="axisPage" allDrilled="1" subtotalTop="0" showAll="0" dataSourceSort="1" defaultSubtotal="0" defaultAttributeDrillState="1"/>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dataField="1" subtotalTop="0" showAll="0" defaultSubtotal="0"/>
  </pivotFields>
  <rowFields count="1">
    <field x="2"/>
  </rowFields>
  <rowItems count="4">
    <i>
      <x v="1"/>
    </i>
    <i>
      <x/>
    </i>
    <i>
      <x v="2"/>
    </i>
    <i t="grand">
      <x/>
    </i>
  </rowItems>
  <colItems count="1">
    <i/>
  </colItems>
  <pageFields count="2">
    <pageField fld="1" hier="10" name="[dim_market].[region].[All]" cap="All"/>
    <pageField fld="3" hier="1" name="[dim_customer].[customer].[All]" cap="All"/>
  </pageFields>
  <dataFields count="1">
    <dataField fld="4" subtotal="count" baseField="0" baseItem="0" numFmtId="165"/>
  </dataFields>
  <formats count="20">
    <format dxfId="2273">
      <pivotArea field="0" type="button" dataOnly="0" labelOnly="1" outline="0"/>
    </format>
    <format dxfId="2272">
      <pivotArea grandRow="1" outline="0" collapsedLevelsAreSubtotals="1" fieldPosition="0"/>
    </format>
    <format dxfId="2271">
      <pivotArea dataOnly="0" labelOnly="1" grandRow="1" outline="0" fieldPosition="0"/>
    </format>
    <format dxfId="2270">
      <pivotArea grandRow="1" outline="0" collapsedLevelsAreSubtotals="1" fieldPosition="0"/>
    </format>
    <format dxfId="2269">
      <pivotArea field="0" type="button" dataOnly="0" labelOnly="1" outline="0"/>
    </format>
    <format dxfId="2268">
      <pivotArea dataOnly="0" labelOnly="1" outline="0" axis="axisValues" fieldPosition="0"/>
    </format>
    <format dxfId="2267">
      <pivotArea field="0" type="button" dataOnly="0" labelOnly="1" outline="0"/>
    </format>
    <format dxfId="2266">
      <pivotArea dataOnly="0" labelOnly="1" outline="0" axis="axisValues" fieldPosition="0"/>
    </format>
    <format dxfId="2265">
      <pivotArea dataOnly="0" grandRow="1" fieldPosition="0"/>
    </format>
    <format dxfId="2264">
      <pivotArea grandRow="1" outline="0" collapsedLevelsAreSubtotals="1" fieldPosition="0"/>
    </format>
    <format dxfId="2263">
      <pivotArea dataOnly="0" labelOnly="1" grandRow="1" outline="0" fieldPosition="0"/>
    </format>
    <format dxfId="2262">
      <pivotArea type="all" dataOnly="0" outline="0" fieldPosition="0"/>
    </format>
    <format dxfId="2261">
      <pivotArea outline="0" collapsedLevelsAreSubtotals="1" fieldPosition="0"/>
    </format>
    <format dxfId="2260">
      <pivotArea field="0" type="button" dataOnly="0" labelOnly="1" outline="0"/>
    </format>
    <format dxfId="2259">
      <pivotArea dataOnly="0" labelOnly="1" grandRow="1" outline="0" fieldPosition="0"/>
    </format>
    <format dxfId="2258">
      <pivotArea dataOnly="0" labelOnly="1" outline="0" axis="axisValues" fieldPosition="0"/>
    </format>
    <format dxfId="2257">
      <pivotArea dataOnly="0" labelOnly="1" outline="0" axis="axisValues" fieldPosition="0"/>
    </format>
    <format dxfId="2256">
      <pivotArea field="0" type="button" dataOnly="0" labelOnly="1" outline="0"/>
    </format>
    <format dxfId="2255">
      <pivotArea grandRow="1" outline="0" collapsedLevelsAreSubtotals="1" fieldPosition="0"/>
    </format>
    <format dxfId="2254">
      <pivotArea outline="0" fieldPosition="0">
        <references count="1">
          <reference field="4294967294" count="1">
            <x v="0"/>
          </reference>
        </references>
      </pivotArea>
    </format>
  </formats>
  <chartFormats count="4">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2" count="1" selected="0">
            <x v="1"/>
          </reference>
        </references>
      </pivotArea>
    </chartFormat>
    <chartFormat chart="3" format="4">
      <pivotArea type="data" outline="0" fieldPosition="0">
        <references count="2">
          <reference field="4294967294" count="1" selected="0">
            <x v="0"/>
          </reference>
          <reference field="2" count="1" selected="0">
            <x v="0"/>
          </reference>
        </references>
      </pivotArea>
    </chartFormat>
    <chartFormat chart="3" format="5">
      <pivotArea type="data" outline="0" fieldPosition="0">
        <references count="2">
          <reference field="4294967294" count="1" selected="0">
            <x v="0"/>
          </reference>
          <reference field="2" count="1" selected="0">
            <x v="2"/>
          </reference>
        </references>
      </pivotArea>
    </chartFormat>
  </chartFormats>
  <pivotHierarchies count="47">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Qt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0" type="count" id="1" iMeasureHier="28">
      <autoFilter ref="A1">
        <filterColumn colId="0">
          <top10 val="5" filterVal="5"/>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_sales_monthly]"/>
        <x15:activeTabTopLevelEntity name="[dim_market]"/>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9A1486C-26A9-4CEB-8B92-9A20850191EA}" name="PivotTable1" cacheId="1558" applyNumberFormats="0" applyBorderFormats="0" applyFontFormats="0" applyPatternFormats="0" applyAlignmentFormats="0" applyWidthHeightFormats="1" dataCaption="Values" tag="bccb05ab-7d49-4221-a52d-cbfe913e512f" updatedVersion="8" minRefreshableVersion="3" useAutoFormatting="1" subtotalHiddenItems="1" colGrandTotals="0" itemPrintTitles="1" createdVersion="8" indent="0" outline="1" outlineData="1" multipleFieldFilters="0" chartFormat="4" rowHeaderCaption="Platform">
  <location ref="B8:C11" firstHeaderRow="1" firstDataRow="1" firstDataCol="1" rowPageCount="2" colPageCount="1"/>
  <pivotFields count="6">
    <pivotField allDrilled="1" subtotalTop="0" showAll="0" measureFilter="1" sortType="ascending" defaultSubtotal="0" defaultAttributeDrillState="1">
      <items count="22">
        <item x="19"/>
        <item x="17"/>
        <item x="0"/>
        <item x="20"/>
        <item x="15"/>
        <item x="16"/>
        <item x="14"/>
        <item x="10"/>
        <item x="1"/>
        <item x="2"/>
        <item x="3"/>
        <item x="4"/>
        <item x="5"/>
        <item x="21"/>
        <item x="11"/>
        <item x="12"/>
        <item x="18"/>
        <item x="6"/>
        <item x="7"/>
        <item x="13"/>
        <item x="8"/>
        <item x="9"/>
      </items>
    </pivotField>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3"/>
  </rowFields>
  <rowItems count="3">
    <i>
      <x/>
    </i>
    <i>
      <x v="1"/>
    </i>
    <i t="grand">
      <x/>
    </i>
  </rowItems>
  <colItems count="1">
    <i/>
  </colItems>
  <pageFields count="2">
    <pageField fld="1" hier="10" name="[dim_market].[region].[All]" cap="All"/>
    <pageField fld="2" hier="8" name="[dim_market].[market].[All]" cap="All"/>
  </pageFields>
  <dataFields count="1">
    <dataField fld="4" subtotal="count" baseField="3" baseItem="0" numFmtId="165"/>
  </dataFields>
  <formats count="27">
    <format dxfId="2253">
      <pivotArea type="all" dataOnly="0" outline="0" fieldPosition="0"/>
    </format>
    <format dxfId="2252">
      <pivotArea outline="0" collapsedLevelsAreSubtotals="1" fieldPosition="0"/>
    </format>
    <format dxfId="2251">
      <pivotArea field="0" type="button" dataOnly="0" labelOnly="1" outline="0"/>
    </format>
    <format dxfId="2250">
      <pivotArea dataOnly="0" labelOnly="1" grandRow="1" outline="0" fieldPosition="0"/>
    </format>
    <format dxfId="2249">
      <pivotArea type="all" dataOnly="0" outline="0" fieldPosition="0"/>
    </format>
    <format dxfId="2248">
      <pivotArea outline="0" collapsedLevelsAreSubtotals="1" fieldPosition="0"/>
    </format>
    <format dxfId="2247">
      <pivotArea field="0" type="button" dataOnly="0" labelOnly="1" outline="0"/>
    </format>
    <format dxfId="2246">
      <pivotArea dataOnly="0" labelOnly="1" grandRow="1" outline="0" fieldPosition="0"/>
    </format>
    <format dxfId="2245">
      <pivotArea field="0" type="button" dataOnly="0" labelOnly="1" outline="0"/>
    </format>
    <format dxfId="2244">
      <pivotArea field="0" type="button" dataOnly="0" labelOnly="1" outline="0"/>
    </format>
    <format dxfId="2243">
      <pivotArea grandRow="1" outline="0" collapsedLevelsAreSubtotals="1" fieldPosition="0"/>
    </format>
    <format dxfId="2242">
      <pivotArea dataOnly="0" labelOnly="1" grandRow="1" outline="0" fieldPosition="0"/>
    </format>
    <format dxfId="2241">
      <pivotArea type="all" dataOnly="0" outline="0" fieldPosition="0"/>
    </format>
    <format dxfId="2240">
      <pivotArea outline="0" collapsedLevelsAreSubtotals="1" fieldPosition="0"/>
    </format>
    <format dxfId="2239">
      <pivotArea dataOnly="0" labelOnly="1" grandRow="1" outline="0" fieldPosition="0"/>
    </format>
    <format dxfId="2238">
      <pivotArea grandRow="1" outline="0" collapsedLevelsAreSubtotals="1" fieldPosition="0"/>
    </format>
    <format dxfId="2237">
      <pivotArea dataOnly="0" labelOnly="1" grandRow="1" outline="0" fieldPosition="0"/>
    </format>
    <format dxfId="2236">
      <pivotArea field="1" type="button" dataOnly="0" labelOnly="1" outline="0" axis="axisPage" fieldPosition="0"/>
    </format>
    <format dxfId="2235">
      <pivotArea dataOnly="0" labelOnly="1" outline="0" fieldPosition="0">
        <references count="1">
          <reference field="1" count="0"/>
        </references>
      </pivotArea>
    </format>
    <format dxfId="2234">
      <pivotArea field="2" type="button" dataOnly="0" labelOnly="1" outline="0" axis="axisPage" fieldPosition="1"/>
    </format>
    <format dxfId="2233">
      <pivotArea dataOnly="0" labelOnly="1" outline="0" fieldPosition="0">
        <references count="1">
          <reference field="2" count="0"/>
        </references>
      </pivotArea>
    </format>
    <format dxfId="2232">
      <pivotArea grandRow="1" outline="0" collapsedLevelsAreSubtotals="1" fieldPosition="0"/>
    </format>
    <format dxfId="2231">
      <pivotArea dataOnly="0" labelOnly="1" grandRow="1" outline="0" fieldPosition="0"/>
    </format>
    <format dxfId="2230">
      <pivotArea grandRow="1" outline="0" collapsedLevelsAreSubtotals="1" fieldPosition="0"/>
    </format>
    <format dxfId="2229">
      <pivotArea dataOnly="0" labelOnly="1" grandRow="1" outline="0" fieldPosition="0"/>
    </format>
    <format dxfId="2228">
      <pivotArea dataOnly="0" grandRow="1" fieldPosition="0"/>
    </format>
    <format dxfId="2227">
      <pivotArea outline="0" fieldPosition="0">
        <references count="1">
          <reference field="4294967294" count="1">
            <x v="0"/>
          </reference>
        </references>
      </pivotArea>
    </format>
  </formats>
  <chartFormats count="3">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3" count="1" selected="0">
            <x v="0"/>
          </reference>
        </references>
      </pivotArea>
    </chartFormat>
    <chartFormat chart="3" format="6">
      <pivotArea type="data" outline="0" fieldPosition="0">
        <references count="2">
          <reference field="4294967294" count="1" selected="0">
            <x v="0"/>
          </reference>
          <reference field="3" count="1" selected="0">
            <x v="1"/>
          </reference>
        </references>
      </pivotArea>
    </chartFormat>
  </chartFormats>
  <pivotHierarchies count="47">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0" type="count" id="1" iMeasureHier="33">
      <autoFilter ref="A1">
        <filterColumn colId="0">
          <top10 val="10" filterVal="10"/>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_sales_monthly]"/>
        <x15:activeTabTopLevelEntity name="[dim_market]"/>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010CF2B-EB0B-4AB3-8D5F-6F421F2241B9}" name="PivotTable2" cacheId="1546" applyNumberFormats="0" applyBorderFormats="0" applyFontFormats="0" applyPatternFormats="0" applyAlignmentFormats="0" applyWidthHeightFormats="1" dataCaption="Values" tag="fcba7f1f-551b-4b76-bfd2-810b8301e672" updatedVersion="8" minRefreshableVersion="3" useAutoFormatting="1" subtotalHiddenItems="1" colGrandTotals="0" itemPrintTitles="1" createdVersion="8" indent="0" outline="1" outlineData="1" multipleFieldFilters="0" chartFormat="4" rowHeaderCaption="Sub Zone">
  <location ref="C32:E39" firstHeaderRow="0" firstDataRow="1" firstDataCol="1" rowPageCount="3" colPageCount="1"/>
  <pivotFields count="9">
    <pivotField allDrilled="1" subtotalTop="0" showAll="0" measureFilter="1" sortType="ascending" defaultSubtotal="0" defaultAttributeDrillState="1">
      <items count="22">
        <item x="19"/>
        <item x="17"/>
        <item x="0"/>
        <item x="20"/>
        <item x="15"/>
        <item x="16"/>
        <item x="14"/>
        <item x="10"/>
        <item x="1"/>
        <item x="2"/>
        <item x="3"/>
        <item x="4"/>
        <item x="5"/>
        <item x="21"/>
        <item x="11"/>
        <item x="12"/>
        <item x="18"/>
        <item x="6"/>
        <item x="7"/>
        <item x="13"/>
        <item x="8"/>
        <item x="9"/>
      </items>
    </pivotField>
    <pivotField allDrilled="1" subtotalTop="0" showAll="0" measureFilter="1" dataSourceSort="1" defaultSubtotal="0" defaultAttributeDrillState="1">
      <items count="3">
        <item x="0"/>
        <item x="1"/>
        <item x="2"/>
      </items>
    </pivotField>
    <pivotField allDrilled="1" subtotalTop="0" showAll="0" measureFilter="1" defaultSubtotal="0" defaultAttributeDrillState="1">
      <items count="5">
        <item x="0"/>
        <item x="1"/>
        <item x="2"/>
        <item x="3"/>
        <item x="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6"/>
  </rowFields>
  <rowItems count="7">
    <i>
      <x v="1"/>
    </i>
    <i>
      <x v="4"/>
    </i>
    <i>
      <x v="2"/>
    </i>
    <i>
      <x v="3"/>
    </i>
    <i>
      <x v="5"/>
    </i>
    <i>
      <x/>
    </i>
    <i t="grand">
      <x/>
    </i>
  </rowItems>
  <colFields count="1">
    <field x="-2"/>
  </colFields>
  <colItems count="2">
    <i>
      <x/>
    </i>
    <i i="1">
      <x v="1"/>
    </i>
  </colItems>
  <pageFields count="3">
    <pageField fld="5" hier="12" name="[dim_product].[division].[All]" cap="All"/>
    <pageField fld="3" hier="13" name="[dim_product].[segment].[All]" cap="All"/>
    <pageField fld="4" hier="16" name="[dim_product].[variant].[All]" cap="All"/>
  </pageFields>
  <dataFields count="2">
    <dataField fld="8" subtotal="count" baseField="6" baseItem="0" numFmtId="165"/>
    <dataField fld="7" subtotal="count" baseField="6" baseItem="0" numFmtId="165"/>
  </dataFields>
  <formats count="28">
    <format dxfId="2226">
      <pivotArea type="all" dataOnly="0" outline="0" fieldPosition="0"/>
    </format>
    <format dxfId="2225">
      <pivotArea outline="0" collapsedLevelsAreSubtotals="1" fieldPosition="0"/>
    </format>
    <format dxfId="2224">
      <pivotArea field="0" type="button" dataOnly="0" labelOnly="1" outline="0"/>
    </format>
    <format dxfId="2223">
      <pivotArea dataOnly="0" labelOnly="1" grandRow="1" outline="0" fieldPosition="0"/>
    </format>
    <format dxfId="2222">
      <pivotArea type="all" dataOnly="0" outline="0" fieldPosition="0"/>
    </format>
    <format dxfId="2221">
      <pivotArea outline="0" collapsedLevelsAreSubtotals="1" fieldPosition="0"/>
    </format>
    <format dxfId="2220">
      <pivotArea field="0" type="button" dataOnly="0" labelOnly="1" outline="0"/>
    </format>
    <format dxfId="2219">
      <pivotArea dataOnly="0" labelOnly="1" grandRow="1" outline="0" fieldPosition="0"/>
    </format>
    <format dxfId="2218">
      <pivotArea field="0" type="button" dataOnly="0" labelOnly="1" outline="0"/>
    </format>
    <format dxfId="2217">
      <pivotArea field="0" type="button" dataOnly="0" labelOnly="1" outline="0"/>
    </format>
    <format dxfId="2216">
      <pivotArea grandRow="1" outline="0" collapsedLevelsAreSubtotals="1" fieldPosition="0"/>
    </format>
    <format dxfId="2215">
      <pivotArea dataOnly="0" labelOnly="1" grandRow="1" outline="0" fieldPosition="0"/>
    </format>
    <format dxfId="2214">
      <pivotArea field="2" type="button" dataOnly="0" labelOnly="1" outline="0"/>
    </format>
    <format dxfId="2213">
      <pivotArea dataOnly="0" labelOnly="1" grandRow="1" outline="0" fieldPosition="0"/>
    </format>
    <format dxfId="2212">
      <pivotArea field="4" type="button" dataOnly="0" labelOnly="1" outline="0" axis="axisPage" fieldPosition="2"/>
    </format>
    <format dxfId="2211">
      <pivotArea field="4" type="button" dataOnly="0" labelOnly="1" outline="0" axis="axisPage" fieldPosition="2"/>
    </format>
    <format dxfId="2210">
      <pivotArea type="all" dataOnly="0" outline="0" fieldPosition="0"/>
    </format>
    <format dxfId="2209">
      <pivotArea outline="0" collapsedLevelsAreSubtotals="1" fieldPosition="0"/>
    </format>
    <format dxfId="2208">
      <pivotArea field="2" type="button" dataOnly="0" labelOnly="1" outline="0"/>
    </format>
    <format dxfId="2207">
      <pivotArea dataOnly="0" labelOnly="1" grandRow="1" outline="0" fieldPosition="0"/>
    </format>
    <format dxfId="2206">
      <pivotArea field="2" type="button" dataOnly="0" labelOnly="1" outline="0"/>
    </format>
    <format dxfId="2205">
      <pivotArea field="5" type="button" dataOnly="0" labelOnly="1" outline="0" axis="axisPage" fieldPosition="0"/>
    </format>
    <format dxfId="2204">
      <pivotArea field="3" type="button" dataOnly="0" labelOnly="1" outline="0" axis="axisPage" fieldPosition="1"/>
    </format>
    <format dxfId="2203">
      <pivotArea dataOnly="0" labelOnly="1" outline="0" fieldPosition="0">
        <references count="1">
          <reference field="5" count="0"/>
        </references>
      </pivotArea>
    </format>
    <format dxfId="2202">
      <pivotArea dataOnly="0" labelOnly="1" outline="0" fieldPosition="0">
        <references count="1">
          <reference field="3" count="0"/>
        </references>
      </pivotArea>
    </format>
    <format dxfId="2201">
      <pivotArea dataOnly="0" outline="0" fieldPosition="0">
        <references count="1">
          <reference field="4" count="0"/>
        </references>
      </pivotArea>
    </format>
    <format dxfId="2200">
      <pivotArea outline="0" fieldPosition="0">
        <references count="1">
          <reference field="4294967294" count="1">
            <x v="1"/>
          </reference>
        </references>
      </pivotArea>
    </format>
    <format dxfId="2199">
      <pivotArea outline="0" fieldPosition="0">
        <references count="1">
          <reference field="4294967294" count="1">
            <x v="0"/>
          </reference>
        </references>
      </pivotArea>
    </format>
  </formats>
  <chartFormats count="2">
    <chartFormat chart="3" format="4" series="1">
      <pivotArea type="data" outline="0" fieldPosition="0">
        <references count="1">
          <reference field="4294967294" count="1" selected="0">
            <x v="1"/>
          </reference>
        </references>
      </pivotArea>
    </chartFormat>
    <chartFormat chart="3" format="5"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3">
    <filter fld="0" type="count" id="1" iMeasureHier="33">
      <autoFilter ref="A1">
        <filterColumn colId="0">
          <top10 val="10" filterVal="10"/>
        </filterColumn>
      </autoFilter>
    </filter>
    <filter fld="1" type="count" id="3" iMeasureHier="33">
      <autoFilter ref="A1">
        <filterColumn colId="0">
          <top10 val="3" filterVal="3"/>
        </filterColumn>
      </autoFilter>
    </filter>
    <filter fld="2" type="count" id="4" iMeasureHier="33">
      <autoFilter ref="A1">
        <filterColumn colId="0">
          <top10 top="0" val="5" filterVal="5"/>
        </filterColumn>
      </autoFilter>
    </filter>
  </filters>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_sales_monthly]"/>
        <x15:activeTabTopLevelEntity name="[dim_market]"/>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E018C30-DF8C-4381-9139-D94A02A2E938}" name="PivotTable2" cacheId="1552" applyNumberFormats="0" applyBorderFormats="0" applyFontFormats="0" applyPatternFormats="0" applyAlignmentFormats="0" applyWidthHeightFormats="1" dataCaption="Values" tag="ca3095eb-7834-448b-a36b-31ba60257efe" updatedVersion="8" minRefreshableVersion="3" useAutoFormatting="1" subtotalHiddenItems="1" colGrandTotals="0" itemPrintTitles="1" createdVersion="8" indent="0" outline="1" outlineData="1" multipleFieldFilters="0" chartFormat="4" rowHeaderCaption="Segment">
  <location ref="C11:E19" firstHeaderRow="1" firstDataRow="2" firstDataCol="1" rowPageCount="2" colPageCount="1"/>
  <pivotFields count="9">
    <pivotField allDrilled="1" showAll="0" measureFilter="1" sortType="ascending" defaultSubtotal="0" defaultAttributeDrillState="1">
      <items count="22">
        <item x="19"/>
        <item x="17"/>
        <item x="0"/>
        <item x="20"/>
        <item x="15"/>
        <item x="16"/>
        <item x="14"/>
        <item x="10"/>
        <item x="1"/>
        <item x="2"/>
        <item x="3"/>
        <item x="4"/>
        <item x="5"/>
        <item x="21"/>
        <item x="11"/>
        <item x="12"/>
        <item x="18"/>
        <item x="6"/>
        <item x="7"/>
        <item x="13"/>
        <item x="8"/>
        <item x="9"/>
      </items>
    </pivotField>
    <pivotField allDrilled="1" showAll="0" measureFilter="1" dataSourceSort="1" defaultSubtotal="0" defaultAttributeDrillState="1">
      <items count="3">
        <item x="0"/>
        <item x="1"/>
        <item x="2"/>
      </items>
    </pivotField>
    <pivotField allDrilled="1" showAll="0" measureFilter="1" defaultSubtotal="0" defaultAttributeDrillState="1">
      <items count="13">
        <item x="11"/>
        <item x="7"/>
        <item x="8"/>
        <item x="10"/>
        <item x="4"/>
        <item x="0"/>
        <item x="1"/>
        <item x="2"/>
        <item x="3"/>
        <item x="5"/>
        <item x="6"/>
        <item x="9"/>
        <item x="12"/>
      </items>
    </pivotField>
    <pivotField axis="axisRow" allDrilled="1"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xis="axisPage" allDrilled="1" showAll="0" dataSourceSort="1" defaultSubtotal="0" defaultAttributeDrillState="1"/>
    <pivotField axis="axisPage" allDrilled="1" showAll="0" dataSourceSort="1" defaultSubtotal="0" defaultAttributeDrillState="1"/>
    <pivotField allDrilled="1"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xis="axisCol" allDrilled="1"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s>
  <rowFields count="1">
    <field x="3"/>
  </rowFields>
  <rowItems count="7">
    <i>
      <x/>
    </i>
    <i>
      <x v="4"/>
    </i>
    <i>
      <x v="3"/>
    </i>
    <i>
      <x v="5"/>
    </i>
    <i>
      <x v="2"/>
    </i>
    <i>
      <x v="1"/>
    </i>
    <i t="grand">
      <x/>
    </i>
  </rowItems>
  <colFields count="1">
    <field x="8"/>
  </colFields>
  <colItems count="2">
    <i>
      <x/>
    </i>
    <i>
      <x v="1"/>
    </i>
  </colItems>
  <pageFields count="2">
    <pageField fld="5" hier="12" name="[dim_product].[division].[All]" cap="All"/>
    <pageField fld="4" hier="16" name="[dim_product].[variant].[All]" cap="All"/>
  </pageFields>
  <dataFields count="1">
    <dataField fld="7" subtotal="count" baseField="6" baseItem="0" numFmtId="165"/>
  </dataFields>
  <formats count="27">
    <format dxfId="2198">
      <pivotArea type="all" dataOnly="0" outline="0" fieldPosition="0"/>
    </format>
    <format dxfId="2197">
      <pivotArea outline="0" collapsedLevelsAreSubtotals="1" fieldPosition="0"/>
    </format>
    <format dxfId="2196">
      <pivotArea field="0" type="button" dataOnly="0" labelOnly="1" outline="0"/>
    </format>
    <format dxfId="2195">
      <pivotArea dataOnly="0" labelOnly="1" grandRow="1" outline="0" fieldPosition="0"/>
    </format>
    <format dxfId="2194">
      <pivotArea type="all" dataOnly="0" outline="0" fieldPosition="0"/>
    </format>
    <format dxfId="2193">
      <pivotArea outline="0" collapsedLevelsAreSubtotals="1" fieldPosition="0"/>
    </format>
    <format dxfId="2192">
      <pivotArea field="0" type="button" dataOnly="0" labelOnly="1" outline="0"/>
    </format>
    <format dxfId="2191">
      <pivotArea dataOnly="0" labelOnly="1" grandRow="1" outline="0" fieldPosition="0"/>
    </format>
    <format dxfId="2190">
      <pivotArea field="0" type="button" dataOnly="0" labelOnly="1" outline="0"/>
    </format>
    <format dxfId="2189">
      <pivotArea field="0" type="button" dataOnly="0" labelOnly="1" outline="0"/>
    </format>
    <format dxfId="2188">
      <pivotArea grandRow="1" outline="0" collapsedLevelsAreSubtotals="1" fieldPosition="0"/>
    </format>
    <format dxfId="2187">
      <pivotArea dataOnly="0" labelOnly="1" grandRow="1" outline="0" fieldPosition="0"/>
    </format>
    <format dxfId="2186">
      <pivotArea field="2" type="button" dataOnly="0" labelOnly="1" outline="0"/>
    </format>
    <format dxfId="2185">
      <pivotArea dataOnly="0" labelOnly="1" grandRow="1" outline="0" fieldPosition="0"/>
    </format>
    <format dxfId="2184">
      <pivotArea field="4" type="button" dataOnly="0" labelOnly="1" outline="0" axis="axisPage" fieldPosition="1"/>
    </format>
    <format dxfId="2183">
      <pivotArea field="4" type="button" dataOnly="0" labelOnly="1" outline="0" axis="axisPage" fieldPosition="1"/>
    </format>
    <format dxfId="2182">
      <pivotArea type="all" dataOnly="0" outline="0" fieldPosition="0"/>
    </format>
    <format dxfId="2181">
      <pivotArea outline="0" collapsedLevelsAreSubtotals="1" fieldPosition="0"/>
    </format>
    <format dxfId="2180">
      <pivotArea field="2" type="button" dataOnly="0" labelOnly="1" outline="0"/>
    </format>
    <format dxfId="2179">
      <pivotArea dataOnly="0" labelOnly="1" grandRow="1" outline="0" fieldPosition="0"/>
    </format>
    <format dxfId="2178">
      <pivotArea field="2" type="button" dataOnly="0" labelOnly="1" outline="0"/>
    </format>
    <format dxfId="2177">
      <pivotArea field="5" type="button" dataOnly="0" labelOnly="1" outline="0" axis="axisPage" fieldPosition="0"/>
    </format>
    <format dxfId="2176">
      <pivotArea field="3" type="button" dataOnly="0" labelOnly="1" outline="0" axis="axisRow" fieldPosition="0"/>
    </format>
    <format dxfId="2175">
      <pivotArea dataOnly="0" labelOnly="1" outline="0" fieldPosition="0">
        <references count="1">
          <reference field="5" count="0"/>
        </references>
      </pivotArea>
    </format>
    <format dxfId="2174">
      <pivotArea dataOnly="0" labelOnly="1" outline="0" fieldPosition="0">
        <references count="1">
          <reference field="3" count="0"/>
        </references>
      </pivotArea>
    </format>
    <format dxfId="2173">
      <pivotArea dataOnly="0" outline="0" fieldPosition="0">
        <references count="1">
          <reference field="4" count="0"/>
        </references>
      </pivotArea>
    </format>
    <format dxfId="2172">
      <pivotArea outline="0" fieldPosition="0">
        <references count="1">
          <reference field="4294967294" count="1">
            <x v="0"/>
          </reference>
        </references>
      </pivotArea>
    </format>
  </formats>
  <chartFormats count="3">
    <chartFormat chart="3" format="4" series="1">
      <pivotArea type="data" outline="0" fieldPosition="0">
        <references count="2">
          <reference field="4294967294" count="1" selected="0">
            <x v="0"/>
          </reference>
          <reference field="8" count="1" selected="0">
            <x v="0"/>
          </reference>
        </references>
      </pivotArea>
    </chartFormat>
    <chartFormat chart="3" format="5" series="1">
      <pivotArea type="data" outline="0" fieldPosition="0">
        <references count="2">
          <reference field="4294967294" count="1" selected="0">
            <x v="0"/>
          </reference>
          <reference field="8" count="1" selected="0">
            <x v="1"/>
          </reference>
        </references>
      </pivotArea>
    </chartFormat>
    <chartFormat chart="3" format="6"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3">
    <filter fld="0" type="count" id="1" iMeasureHier="33">
      <autoFilter ref="A1">
        <filterColumn colId="0">
          <top10 val="10" filterVal="10"/>
        </filterColumn>
      </autoFilter>
    </filter>
    <filter fld="1" type="count" id="3" iMeasureHier="33">
      <autoFilter ref="A1">
        <filterColumn colId="0">
          <top10 val="3" filterVal="3"/>
        </filterColumn>
      </autoFilter>
    </filter>
    <filter fld="2" type="count" id="4" iMeasureHier="33">
      <autoFilter ref="A1">
        <filterColumn colId="0">
          <top10 top="0" val="5" filterVal="5"/>
        </filterColumn>
      </autoFilter>
    </filter>
  </filters>
  <rowHierarchiesUsage count="1">
    <rowHierarchyUsage hierarchyUsage="13"/>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_sales_monthly]"/>
        <x15:activeTabTopLevelEntity name="[dim_market]"/>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8CB5CCA-EAB3-4D55-886C-6C8F85715DB6}" name="PivotTable6" cacheId="7" applyNumberFormats="0" applyBorderFormats="0" applyFontFormats="0" applyPatternFormats="0" applyAlignmentFormats="0" applyWidthHeightFormats="1" dataCaption="Values" tag="809e493a-f1c2-4637-805d-9b3c006a9553" updatedVersion="8" minRefreshableVersion="3" useAutoFormatting="1" subtotalHiddenItems="1" itemPrintTitles="1" createdVersion="8" indent="0" outline="1" outlineData="1" multipleFieldFilters="0" chartFormat="4" rowHeaderCaption="Country">
  <location ref="C7:D13" firstHeaderRow="1" firstDataRow="1" firstDataCol="1" rowPageCount="2" colPageCount="1"/>
  <pivotFields count="4">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s>
  <rowFields count="1">
    <field x="0"/>
  </rowFields>
  <rowItems count="6">
    <i>
      <x v="1"/>
    </i>
    <i>
      <x v="4"/>
    </i>
    <i>
      <x v="3"/>
    </i>
    <i>
      <x/>
    </i>
    <i>
      <x v="2"/>
    </i>
    <i t="grand">
      <x/>
    </i>
  </rowItems>
  <colItems count="1">
    <i/>
  </colItems>
  <pageFields count="2">
    <pageField fld="1" hier="10" name="[dim_market].[region].[All]" cap="All"/>
    <pageField fld="2" hier="1" name="[dim_customer].[customer].[All]" cap="All"/>
  </pageFields>
  <dataFields count="1">
    <dataField fld="3" subtotal="count" baseField="0" baseItem="0" numFmtId="165"/>
  </dataFields>
  <formats count="24">
    <format dxfId="2148">
      <pivotArea type="all" dataOnly="0" outline="0" fieldPosition="0"/>
    </format>
    <format dxfId="2149">
      <pivotArea outline="0" collapsedLevelsAreSubtotals="1" fieldPosition="0"/>
    </format>
    <format dxfId="2150">
      <pivotArea field="0" type="button" dataOnly="0" labelOnly="1" outline="0" axis="axisRow" fieldPosition="0"/>
    </format>
    <format dxfId="2151">
      <pivotArea dataOnly="0" labelOnly="1" fieldPosition="0">
        <references count="1">
          <reference field="0" count="0"/>
        </references>
      </pivotArea>
    </format>
    <format dxfId="2152">
      <pivotArea dataOnly="0" labelOnly="1" grandRow="1" outline="0" fieldPosition="0"/>
    </format>
    <format dxfId="2153">
      <pivotArea dataOnly="0" labelOnly="1" outline="0" axis="axisValues" fieldPosition="0"/>
    </format>
    <format dxfId="2154">
      <pivotArea field="0" type="button" dataOnly="0" labelOnly="1" outline="0" axis="axisRow" fieldPosition="0"/>
    </format>
    <format dxfId="2155">
      <pivotArea dataOnly="0" labelOnly="1" outline="0" axis="axisValues" fieldPosition="0"/>
    </format>
    <format dxfId="2156">
      <pivotArea grandRow="1" outline="0" collapsedLevelsAreSubtotals="1" fieldPosition="0"/>
    </format>
    <format dxfId="2157">
      <pivotArea dataOnly="0" labelOnly="1" grandRow="1" outline="0" fieldPosition="0"/>
    </format>
    <format dxfId="2158">
      <pivotArea field="0" type="button" dataOnly="0" labelOnly="1" outline="0" axis="axisRow" fieldPosition="0"/>
    </format>
    <format dxfId="2159">
      <pivotArea dataOnly="0" grandRow="1" fieldPosition="0"/>
    </format>
    <format dxfId="2160">
      <pivotArea type="all" dataOnly="0" outline="0" fieldPosition="0"/>
    </format>
    <format dxfId="2161">
      <pivotArea outline="0" collapsedLevelsAreSubtotals="1" fieldPosition="0"/>
    </format>
    <format dxfId="2162">
      <pivotArea field="0" type="button" dataOnly="0" labelOnly="1" outline="0" axis="axisRow" fieldPosition="0"/>
    </format>
    <format dxfId="2163">
      <pivotArea dataOnly="0" labelOnly="1" fieldPosition="0">
        <references count="1">
          <reference field="0" count="0"/>
        </references>
      </pivotArea>
    </format>
    <format dxfId="2164">
      <pivotArea dataOnly="0" labelOnly="1" grandRow="1" outline="0" fieldPosition="0"/>
    </format>
    <format dxfId="2165">
      <pivotArea dataOnly="0" labelOnly="1" outline="0" axis="axisValues" fieldPosition="0"/>
    </format>
    <format dxfId="2166">
      <pivotArea dataOnly="0" outline="0" axis="axisValues" fieldPosition="0"/>
    </format>
    <format dxfId="2167">
      <pivotArea collapsedLevelsAreSubtotals="1" fieldPosition="0">
        <references count="1">
          <reference field="0" count="1">
            <x v="4"/>
          </reference>
        </references>
      </pivotArea>
    </format>
    <format dxfId="2168">
      <pivotArea dataOnly="0" labelOnly="1" fieldPosition="0">
        <references count="1">
          <reference field="0" count="1">
            <x v="4"/>
          </reference>
        </references>
      </pivotArea>
    </format>
    <format dxfId="2169">
      <pivotArea collapsedLevelsAreSubtotals="1" fieldPosition="0">
        <references count="1">
          <reference field="0" count="1">
            <x v="5"/>
          </reference>
        </references>
      </pivotArea>
    </format>
    <format dxfId="2170">
      <pivotArea dataOnly="0" labelOnly="1" fieldPosition="0">
        <references count="1">
          <reference field="0" count="1">
            <x v="5"/>
          </reference>
        </references>
      </pivotArea>
    </format>
    <format dxfId="2171">
      <pivotArea outline="0" fieldPosition="0">
        <references count="1">
          <reference field="4294967294" count="1">
            <x v="0"/>
          </reference>
        </references>
      </pivotArea>
    </format>
  </formats>
  <chartFormats count="1">
    <chartFormat chart="0" format="0"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0" type="count" id="2" iMeasureHier="29">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market]"/>
        <x15:activeTabTopLevelEntity name="[fact_sales_monthly]"/>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3AAE76B-1556-4D40-A947-E593500C1D70}" name="PivotTable1" cacheId="2" applyNumberFormats="0" applyBorderFormats="0" applyFontFormats="0" applyPatternFormats="0" applyAlignmentFormats="0" applyWidthHeightFormats="1" dataCaption="Values" tag="fa74400d-1b70-41cb-b951-81107f07ab8f" updatedVersion="8" minRefreshableVersion="3" useAutoFormatting="1" itemPrintTitles="1" createdVersion="8" indent="0" outline="1" outlineData="1" multipleFieldFilters="0" chartFormat="14" rowHeaderCaption="Products">
  <location ref="B8:C12" firstHeaderRow="1" firstDataRow="1" firstDataCol="1" rowPageCount="3" colPageCount="1"/>
  <pivotFields count="5">
    <pivotField axis="axisRow" allDrilled="1" subtotalTop="0" showAll="0" measureFilter="1"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s>
  <rowFields count="1">
    <field x="0"/>
  </rowFields>
  <rowItems count="4">
    <i>
      <x/>
    </i>
    <i>
      <x v="2"/>
    </i>
    <i>
      <x v="1"/>
    </i>
    <i t="grand">
      <x/>
    </i>
  </rowItems>
  <colItems count="1">
    <i/>
  </colItems>
  <pageFields count="3">
    <pageField fld="2" hier="10" name="[dim_market].[region].[All]" cap="All"/>
    <pageField fld="1" hier="12" name="[dim_product].[division].[All]" cap="All"/>
    <pageField fld="3" hier="1" name="[dim_customer].[customer].[All]" cap="All"/>
  </pageFields>
  <dataFields count="1">
    <dataField fld="4" subtotal="count" baseField="0" baseItem="0" numFmtId="165"/>
  </dataFields>
  <formats count="29">
    <format dxfId="2326">
      <pivotArea type="all" dataOnly="0" outline="0" fieldPosition="0"/>
    </format>
    <format dxfId="2325">
      <pivotArea outline="0" collapsedLevelsAreSubtotals="1" fieldPosition="0"/>
    </format>
    <format dxfId="2324">
      <pivotArea field="0" type="button" dataOnly="0" labelOnly="1" outline="0" axis="axisRow" fieldPosition="0"/>
    </format>
    <format dxfId="2323">
      <pivotArea dataOnly="0" labelOnly="1" fieldPosition="0">
        <references count="1">
          <reference field="0" count="0"/>
        </references>
      </pivotArea>
    </format>
    <format dxfId="2322">
      <pivotArea dataOnly="0" labelOnly="1" grandRow="1" outline="0" fieldPosition="0"/>
    </format>
    <format dxfId="2321">
      <pivotArea type="all" dataOnly="0" outline="0" fieldPosition="0"/>
    </format>
    <format dxfId="2320">
      <pivotArea outline="0" collapsedLevelsAreSubtotals="1" fieldPosition="0"/>
    </format>
    <format dxfId="2319">
      <pivotArea field="0" type="button" dataOnly="0" labelOnly="1" outline="0" axis="axisRow" fieldPosition="0"/>
    </format>
    <format dxfId="2318">
      <pivotArea dataOnly="0" labelOnly="1" fieldPosition="0">
        <references count="1">
          <reference field="0" count="0"/>
        </references>
      </pivotArea>
    </format>
    <format dxfId="2317">
      <pivotArea dataOnly="0" labelOnly="1" grandRow="1" outline="0" fieldPosition="0"/>
    </format>
    <format dxfId="2316">
      <pivotArea dataOnly="0" fieldPosition="0">
        <references count="1">
          <reference field="0" count="1">
            <x v="3"/>
          </reference>
        </references>
      </pivotArea>
    </format>
    <format dxfId="2315">
      <pivotArea field="0" type="button" dataOnly="0" labelOnly="1" outline="0" axis="axisRow" fieldPosition="0"/>
    </format>
    <format dxfId="2314">
      <pivotArea field="0" type="button" dataOnly="0" labelOnly="1" outline="0" axis="axisRow" fieldPosition="0"/>
    </format>
    <format dxfId="2313">
      <pivotArea grandRow="1" outline="0" collapsedLevelsAreSubtotals="1" fieldPosition="0"/>
    </format>
    <format dxfId="2312">
      <pivotArea dataOnly="0" labelOnly="1" grandRow="1" outline="0" fieldPosition="0"/>
    </format>
    <format dxfId="2311">
      <pivotArea type="all" dataOnly="0" outline="0" fieldPosition="0"/>
    </format>
    <format dxfId="2310">
      <pivotArea outline="0" collapsedLevelsAreSubtotals="1" fieldPosition="0"/>
    </format>
    <format dxfId="2309">
      <pivotArea field="0" type="button" dataOnly="0" labelOnly="1" outline="0" axis="axisRow" fieldPosition="0"/>
    </format>
    <format dxfId="2308">
      <pivotArea dataOnly="0" labelOnly="1" fieldPosition="0">
        <references count="1">
          <reference field="0" count="0"/>
        </references>
      </pivotArea>
    </format>
    <format dxfId="2307">
      <pivotArea dataOnly="0" labelOnly="1" grandRow="1" outline="0" fieldPosition="0"/>
    </format>
    <format dxfId="2306">
      <pivotArea field="2" type="button" dataOnly="0" labelOnly="1" outline="0" axis="axisPage" fieldPosition="0"/>
    </format>
    <format dxfId="2305">
      <pivotArea field="1" type="button" dataOnly="0" labelOnly="1" outline="0" axis="axisPage" fieldPosition="1"/>
    </format>
    <format dxfId="2304">
      <pivotArea dataOnly="0" labelOnly="1" outline="0" fieldPosition="0">
        <references count="1">
          <reference field="2" count="0"/>
        </references>
      </pivotArea>
    </format>
    <format dxfId="2303">
      <pivotArea dataOnly="0" labelOnly="1" outline="0" fieldPosition="0">
        <references count="1">
          <reference field="1" count="0"/>
        </references>
      </pivotArea>
    </format>
    <format dxfId="2302">
      <pivotArea dataOnly="0" labelOnly="1" outline="0" fieldPosition="0">
        <references count="1">
          <reference field="2" count="0"/>
        </references>
      </pivotArea>
    </format>
    <format dxfId="2301">
      <pivotArea dataOnly="0" labelOnly="1" outline="0" fieldPosition="0">
        <references count="1">
          <reference field="1" count="0"/>
        </references>
      </pivotArea>
    </format>
    <format dxfId="2300">
      <pivotArea dataOnly="0" labelOnly="1" outline="0" fieldPosition="0">
        <references count="1">
          <reference field="3" count="0"/>
        </references>
      </pivotArea>
    </format>
    <format dxfId="2299">
      <pivotArea outline="0" fieldPosition="0">
        <references count="1">
          <reference field="4294967294" count="1">
            <x v="0"/>
          </reference>
        </references>
      </pivotArea>
    </format>
    <format dxfId="2298">
      <pivotArea dataOnly="0" labelOnly="1" fieldPosition="0">
        <references count="1">
          <reference field="0" count="1">
            <x v="0"/>
          </reference>
        </references>
      </pivotArea>
    </format>
  </formats>
  <pivotHierarchies count="4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showRowHeaders="1" showColHeaders="1" showRowStripes="0" showColStripes="0" showLastColumn="1"/>
  <filters count="1">
    <filter fld="0" type="count" id="2" iMeasureHier="29">
      <autoFilter ref="A1">
        <filterColumn colId="0">
          <top10 val="3" filterVal="3"/>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_sales_monthly]"/>
        <x15:activeTabTopLevelEntity name="[dim_market]"/>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Y" xr10:uid="{F7069F6A-ED72-4B33-BB02-A5FD4DCE280A}" sourceName="[dim_date].[FY]">
  <pivotTables>
    <pivotTable tabId="11" name="PivotTable2"/>
    <pivotTable tabId="16" name="PivotTable2"/>
    <pivotTable tabId="15" name="PivotTable2"/>
    <pivotTable tabId="6" name="PivotTable3"/>
    <pivotTable tabId="9" name="PivotTable1"/>
    <pivotTable tabId="14" name="PivotTable6"/>
    <pivotTable tabId="13" name="PivotTable1"/>
  </pivotTables>
  <data>
    <olap pivotCacheId="61063011">
      <levels count="2">
        <level uniqueName="[dim_date].[FY].[(All)]" sourceCaption="(All)" count="0"/>
        <level uniqueName="[dim_date].[FY].[FY]" sourceCaption="FY" count="3">
          <ranges>
            <range startItem="0">
              <i n="[dim_date].[FY].&amp;[2019]" c="2019"/>
              <i n="[dim_date].[FY].&amp;[2020]" c="2020"/>
              <i n="[dim_date].[FY].&amp;[2021]" c="2021"/>
            </range>
          </ranges>
        </level>
      </levels>
      <selections count="1">
        <selection n="[dim_date].[F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7051111F-BB5E-4CEB-B2B4-3864C48B0807}" sourceName="[dim_market].[region]">
  <pivotTables>
    <pivotTable tabId="11" name="PivotTable2"/>
    <pivotTable tabId="16" name="PivotTable2"/>
    <pivotTable tabId="15" name="PivotTable2"/>
    <pivotTable tabId="6" name="PivotTable3"/>
    <pivotTable tabId="9" name="PivotTable1"/>
    <pivotTable tabId="14" name="PivotTable6"/>
    <pivotTable tabId="13" name="PivotTable1"/>
  </pivotTables>
  <data>
    <olap pivotCacheId="61063011">
      <levels count="2">
        <level uniqueName="[dim_market].[region].[(All)]" sourceCaption="(All)" count="0"/>
        <level uniqueName="[dim_market].[region].[region]" sourceCaption="region" count="3">
          <ranges>
            <range startItem="0">
              <i n="[dim_market].[region].&amp;[APAC]" c="APAC"/>
              <i n="[dim_market].[region].&amp;[EU]" c="EU"/>
              <i n="[dim_market].[region].&amp;[NA]" c="NA"/>
            </range>
          </ranges>
        </level>
      </levels>
      <selections count="1">
        <selection n="[dim_market].[reg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annel" xr10:uid="{97FE7DC5-04E6-4C67-BF0F-91EDADA4E70E}" sourceName="[dim_customer].[channel]">
  <pivotTables>
    <pivotTable tabId="11" name="PivotTable2"/>
    <pivotTable tabId="16" name="PivotTable2"/>
    <pivotTable tabId="15" name="PivotTable2"/>
    <pivotTable tabId="6" name="PivotTable3"/>
    <pivotTable tabId="9" name="PivotTable1"/>
    <pivotTable tabId="14" name="PivotTable6"/>
    <pivotTable tabId="13" name="PivotTable1"/>
  </pivotTables>
  <data>
    <olap pivotCacheId="61063011">
      <levels count="2">
        <level uniqueName="[dim_customer].[channel].[(All)]" sourceCaption="(All)" count="0"/>
        <level uniqueName="[dim_customer].[channel].[channel]" sourceCaption="channel" count="3">
          <ranges>
            <range startItem="0">
              <i n="[dim_customer].[channel].&amp;[Direct]" c="Direct"/>
              <i n="[dim_customer].[channel].&amp;[Distributor]" c="Distributor"/>
              <i n="[dim_customer].[channel].&amp;[Retailer]" c="Retailer"/>
            </range>
          </ranges>
        </level>
      </levels>
      <selections count="1">
        <selection n="[dim_customer].[channel].[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vision" xr10:uid="{B4D468A1-DA5B-4349-B462-4E4A0F7EE64D}" sourceName="[dim_product].[division]">
  <pivotTables>
    <pivotTable tabId="11" name="PivotTable2"/>
    <pivotTable tabId="16" name="PivotTable2"/>
    <pivotTable tabId="15" name="PivotTable2"/>
    <pivotTable tabId="6" name="PivotTable3"/>
    <pivotTable tabId="9" name="PivotTable1"/>
    <pivotTable tabId="14" name="PivotTable6"/>
    <pivotTable tabId="13" name="PivotTable1"/>
  </pivotTables>
  <data>
    <olap pivotCacheId="61063011">
      <levels count="2">
        <level uniqueName="[dim_product].[division].[(All)]" sourceCaption="(All)" count="0"/>
        <level uniqueName="[dim_product].[division].[division]" sourceCaption="division" count="3">
          <ranges>
            <range startItem="0">
              <i n="[dim_product].[division].&amp;[N &amp; S]" c="N &amp; S"/>
              <i n="[dim_product].[division].&amp;[P &amp; A]" c="P &amp; A"/>
              <i n="[dim_product].[division].&amp;[PC]" c="PC"/>
            </range>
          </ranges>
        </level>
      </levels>
      <selections count="1">
        <selection n="[dim_product].[divis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Y" xr10:uid="{28C64B03-68EA-447B-B140-D0666DF7FA68}" cache="Slicer_FY" caption="FY" level="1" rowHeight="234950"/>
  <slicer name="region" xr10:uid="{FD3E3832-4C91-4EF5-8443-1F9FBB0A5D64}" cache="Slicer_region" caption="region" level="1" rowHeight="234950"/>
  <slicer name="channel" xr10:uid="{341BAC96-8BB0-4628-AC5C-E095578457AE}" cache="Slicer_channel" caption="channel" level="1" rowHeight="234950"/>
  <slicer name="division" xr10:uid="{29506338-B29B-40A1-9772-18BD3A2D957C}" cache="Slicer_division" caption="division" level="1" rowHeight="234950"/>
</slicers>
</file>

<file path=xl/theme/theme1.xml><?xml version="1.0" encoding="utf-8"?>
<a:theme xmlns:a="http://schemas.openxmlformats.org/drawingml/2006/main" name="Metropolitan">
  <a:themeElements>
    <a:clrScheme name="Metropolitan">
      <a:dk1>
        <a:sysClr val="windowText" lastClr="000000"/>
      </a:dk1>
      <a:lt1>
        <a:sysClr val="window" lastClr="FFFFFF"/>
      </a:lt1>
      <a:dk2>
        <a:srgbClr val="162F33"/>
      </a:dk2>
      <a:lt2>
        <a:srgbClr val="EAF0E0"/>
      </a:lt2>
      <a:accent1>
        <a:srgbClr val="50B4C8"/>
      </a:accent1>
      <a:accent2>
        <a:srgbClr val="A8B97F"/>
      </a:accent2>
      <a:accent3>
        <a:srgbClr val="9B9256"/>
      </a:accent3>
      <a:accent4>
        <a:srgbClr val="657689"/>
      </a:accent4>
      <a:accent5>
        <a:srgbClr val="7A855D"/>
      </a:accent5>
      <a:accent6>
        <a:srgbClr val="84AC9D"/>
      </a:accent6>
      <a:hlink>
        <a:srgbClr val="2370CD"/>
      </a:hlink>
      <a:folHlink>
        <a:srgbClr val="877589"/>
      </a:folHlink>
    </a:clrScheme>
    <a:fontScheme name="Metropolitan">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inorFont>
    </a:fontScheme>
    <a:fmtScheme name="Metropolitan">
      <a:fillStyleLst>
        <a:solidFill>
          <a:schemeClr val="phClr"/>
        </a:solidFill>
        <a:gradFill rotWithShape="1">
          <a:gsLst>
            <a:gs pos="0">
              <a:schemeClr val="phClr">
                <a:tint val="70000"/>
                <a:satMod val="100000"/>
                <a:lumMod val="110000"/>
              </a:schemeClr>
            </a:gs>
            <a:gs pos="50000">
              <a:schemeClr val="phClr">
                <a:tint val="75000"/>
                <a:satMod val="101000"/>
                <a:lumMod val="105000"/>
              </a:schemeClr>
            </a:gs>
            <a:gs pos="100000">
              <a:schemeClr val="phClr">
                <a:tint val="82000"/>
                <a:satMod val="104000"/>
                <a:lumMod val="105000"/>
              </a:schemeClr>
            </a:gs>
          </a:gsLst>
          <a:lin ang="2700000" scaled="0"/>
        </a:gradFill>
        <a:gradFill rotWithShape="1">
          <a:gsLst>
            <a:gs pos="0">
              <a:schemeClr val="phClr">
                <a:tint val="97000"/>
                <a:satMod val="100000"/>
                <a:lumMod val="102000"/>
              </a:schemeClr>
            </a:gs>
            <a:gs pos="50000">
              <a:schemeClr val="phClr">
                <a:shade val="100000"/>
                <a:satMod val="100000"/>
                <a:lumMod val="100000"/>
              </a:schemeClr>
            </a:gs>
            <a:gs pos="100000">
              <a:schemeClr val="phClr">
                <a:shade val="80000"/>
                <a:satMod val="100000"/>
                <a:lumMod val="99000"/>
              </a:schemeClr>
            </a:gs>
          </a:gsLst>
          <a:lin ang="2700000" scaled="0"/>
        </a:gradFill>
      </a:fillStyleLst>
      <a:lnStyleLst>
        <a:ln w="9525" cap="flat" cmpd="sng" algn="ctr">
          <a:solidFill>
            <a:schemeClr val="phClr"/>
          </a:solidFill>
          <a:prstDash val="solid"/>
        </a:ln>
        <a:ln w="12700"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solidFill>
          <a:schemeClr val="phClr">
            <a:shade val="95000"/>
            <a:satMod val="170000"/>
          </a:schemeClr>
        </a:solidFill>
      </a:bgFillStyleLst>
    </a:fmtScheme>
  </a:themeElements>
  <a:objectDefaults/>
  <a:extraClrSchemeLst/>
  <a:extLst>
    <a:ext uri="{05A4C25C-085E-4340-85A3-A5531E510DB2}">
      <thm15:themeFamily xmlns:thm15="http://schemas.microsoft.com/office/thememl/2012/main" name="Metropolitan" id="{4C5440D6-04D2-4954-96CF-F251137069B2}" vid="{79CFCA13-9412-4290-BB4B-85112F88857B}"/>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printerSettings" Target="../printerSettings/printerSettings9.bin"/><Relationship Id="rId1"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printerSettings" Target="../printerSettings/printerSettings2.bin"/><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printerSettings" Target="../printerSettings/printerSettings3.bin"/><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printerSettings" Target="../printerSettings/printerSettings4.bin"/><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printerSettings" Target="../printerSettings/printerSettings5.bin"/><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printerSettings" Target="../printerSettings/printerSettings6.bin"/><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printerSettings" Target="../printerSettings/printerSettings7.bin"/><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8.bin"/><Relationship Id="rId1" Type="http://schemas.openxmlformats.org/officeDocument/2006/relationships/pivotTable" Target="../pivotTables/pivotTable8.xml"/><Relationship Id="rId4" Type="http://schemas.openxmlformats.org/officeDocument/2006/relationships/vmlDrawing" Target="../drawings/vmlDrawing8.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7F1AFB-0C11-469C-BB1F-0F5240641255}">
  <dimension ref="A1"/>
  <sheetViews>
    <sheetView showGridLines="0" tabSelected="1" zoomScaleNormal="100" workbookViewId="0">
      <selection activeCell="I13" sqref="I13"/>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19B0AE-4AD2-44C3-BA29-13EC53134ADA}">
  <sheetPr>
    <tabColor theme="6" tint="0.39997558519241921"/>
  </sheetPr>
  <dimension ref="B2:F72"/>
  <sheetViews>
    <sheetView showGridLines="0" view="pageLayout" zoomScaleNormal="100" workbookViewId="0">
      <selection activeCell="E21" sqref="E21"/>
    </sheetView>
  </sheetViews>
  <sheetFormatPr defaultRowHeight="14.4" x14ac:dyDescent="0.3"/>
  <cols>
    <col min="2" max="2" width="29.88671875" customWidth="1"/>
    <col min="3" max="3" width="9.6640625" customWidth="1"/>
    <col min="4" max="4" width="9.44140625" customWidth="1"/>
    <col min="5" max="5" width="23.6640625" customWidth="1"/>
    <col min="6" max="6" width="9.44140625" customWidth="1"/>
  </cols>
  <sheetData>
    <row r="2" spans="2:6" x14ac:dyDescent="0.3">
      <c r="F2" s="1"/>
    </row>
    <row r="3" spans="2:6" x14ac:dyDescent="0.3">
      <c r="B3" s="2" t="s">
        <v>4</v>
      </c>
      <c r="C3" s="3"/>
      <c r="D3" s="3"/>
      <c r="E3" s="4" t="s">
        <v>30</v>
      </c>
    </row>
    <row r="4" spans="2:6" x14ac:dyDescent="0.3">
      <c r="B4" s="23" t="s">
        <v>1</v>
      </c>
      <c r="C4" s="3" t="s" vm="1">
        <v>2</v>
      </c>
      <c r="D4" s="3"/>
      <c r="E4" s="4" t="s">
        <v>25</v>
      </c>
    </row>
    <row r="5" spans="2:6" x14ac:dyDescent="0.3">
      <c r="B5" s="23" t="s">
        <v>3</v>
      </c>
      <c r="C5" s="3" t="s" vm="2">
        <v>2</v>
      </c>
      <c r="D5" s="3"/>
      <c r="E5" s="3" t="s">
        <v>10</v>
      </c>
    </row>
    <row r="6" spans="2:6" ht="15" thickBot="1" x14ac:dyDescent="0.35">
      <c r="B6" s="5" t="s">
        <v>11</v>
      </c>
      <c r="C6" s="14" t="s" vm="3">
        <v>2</v>
      </c>
      <c r="D6" s="3"/>
    </row>
    <row r="7" spans="2:6" x14ac:dyDescent="0.3">
      <c r="B7" s="3"/>
      <c r="C7" s="3"/>
      <c r="D7" s="3"/>
      <c r="E7" s="3"/>
    </row>
    <row r="8" spans="2:6" ht="15" thickBot="1" x14ac:dyDescent="0.35">
      <c r="B8" s="6" t="s">
        <v>12</v>
      </c>
      <c r="C8" s="24" t="s">
        <v>29</v>
      </c>
    </row>
    <row r="9" spans="2:6" ht="28.8" x14ac:dyDescent="0.3">
      <c r="B9" s="27" t="s">
        <v>31</v>
      </c>
      <c r="C9" s="25">
        <v>28616106.670000002</v>
      </c>
    </row>
    <row r="10" spans="2:6" x14ac:dyDescent="0.3">
      <c r="B10" s="8" t="s">
        <v>33</v>
      </c>
      <c r="C10" s="9">
        <v>31912573.510000002</v>
      </c>
    </row>
    <row r="11" spans="2:6" ht="15" thickBot="1" x14ac:dyDescent="0.35">
      <c r="B11" s="10" t="s">
        <v>32</v>
      </c>
      <c r="C11" s="9">
        <v>35569225.740000002</v>
      </c>
    </row>
    <row r="12" spans="2:6" ht="15" thickBot="1" x14ac:dyDescent="0.35">
      <c r="B12" s="11" t="s">
        <v>0</v>
      </c>
      <c r="C12" s="12">
        <v>96097905.920000002</v>
      </c>
    </row>
    <row r="18" ht="15" thickBot="1" x14ac:dyDescent="0.35"/>
    <row r="71" ht="15" thickBot="1" x14ac:dyDescent="0.35"/>
    <row r="72" ht="15" thickBot="1" x14ac:dyDescent="0.35"/>
  </sheetData>
  <pageMargins left="0.7" right="0.7" top="0.75" bottom="0.75" header="0.3" footer="0.3"/>
  <pageSetup orientation="portrait" r:id="rId2"/>
  <headerFooter>
    <oddHeader>&amp;L&amp;"-,Bold"&amp;14&amp;G&amp;C&amp;"-,Bold"&amp;18Sales Analytics Report&amp;R&amp;G</oddHeader>
  </headerFooter>
  <legacyDrawingHF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2A579C-84F4-4D2D-BD62-B73E18672D2D}">
  <sheetPr>
    <tabColor theme="8" tint="0.39997558519241921"/>
  </sheetPr>
  <dimension ref="C2:H38"/>
  <sheetViews>
    <sheetView showGridLines="0" view="pageLayout" zoomScale="85" zoomScaleNormal="100" zoomScalePageLayoutView="85" workbookViewId="0">
      <selection activeCell="E16" sqref="E16"/>
    </sheetView>
  </sheetViews>
  <sheetFormatPr defaultRowHeight="14.4" x14ac:dyDescent="0.3"/>
  <cols>
    <col min="2" max="2" width="3.77734375" customWidth="1"/>
    <col min="3" max="3" width="10" bestFit="1" customWidth="1"/>
    <col min="4" max="4" width="18.44140625" bestFit="1" customWidth="1"/>
    <col min="5" max="5" width="17.109375" bestFit="1" customWidth="1"/>
    <col min="6" max="6" width="14.21875" customWidth="1"/>
    <col min="7" max="7" width="8" customWidth="1"/>
  </cols>
  <sheetData>
    <row r="2" spans="3:8" x14ac:dyDescent="0.3">
      <c r="G2" s="1"/>
    </row>
    <row r="3" spans="3:8" x14ac:dyDescent="0.3">
      <c r="C3" s="2" t="s">
        <v>4</v>
      </c>
      <c r="F3" s="4" t="s">
        <v>60</v>
      </c>
      <c r="G3" s="3"/>
      <c r="H3" s="3"/>
    </row>
    <row r="4" spans="3:8" x14ac:dyDescent="0.3">
      <c r="F4" s="4"/>
      <c r="G4" s="21"/>
      <c r="H4" s="3"/>
    </row>
    <row r="5" spans="3:8" x14ac:dyDescent="0.3">
      <c r="F5" s="3" t="s">
        <v>10</v>
      </c>
      <c r="G5" s="3"/>
      <c r="H5" s="3"/>
    </row>
    <row r="6" spans="3:8" x14ac:dyDescent="0.3">
      <c r="C6" s="3"/>
      <c r="D6" s="3"/>
      <c r="E6" s="3"/>
      <c r="F6" s="3"/>
      <c r="G6" s="3"/>
      <c r="H6" s="3"/>
    </row>
    <row r="7" spans="3:8" x14ac:dyDescent="0.3">
      <c r="C7" s="3"/>
      <c r="D7" s="3"/>
      <c r="E7" s="3"/>
      <c r="F7" s="3"/>
      <c r="G7" s="3"/>
      <c r="H7" s="3"/>
    </row>
    <row r="8" spans="3:8" x14ac:dyDescent="0.3">
      <c r="C8" s="43" t="s">
        <v>3</v>
      </c>
      <c r="D8" s="24" t="s" vm="2">
        <v>2</v>
      </c>
      <c r="G8" s="3"/>
      <c r="H8" s="3"/>
    </row>
    <row r="9" spans="3:8" ht="15" thickBot="1" x14ac:dyDescent="0.35">
      <c r="C9" s="13" t="s">
        <v>22</v>
      </c>
      <c r="D9" s="14" t="s" vm="6">
        <v>2</v>
      </c>
      <c r="G9" s="3"/>
      <c r="H9" s="3"/>
    </row>
    <row r="10" spans="3:8" x14ac:dyDescent="0.3">
      <c r="G10" s="3"/>
      <c r="H10" s="3"/>
    </row>
    <row r="11" spans="3:8" x14ac:dyDescent="0.3">
      <c r="C11" s="44" t="s">
        <v>29</v>
      </c>
      <c r="D11" s="44" t="s">
        <v>61</v>
      </c>
      <c r="E11" s="44" t="s">
        <v>62</v>
      </c>
      <c r="F11" s="44" t="s">
        <v>34</v>
      </c>
      <c r="G11" s="3"/>
      <c r="H11" s="3"/>
    </row>
    <row r="12" spans="3:8" ht="15" thickBot="1" x14ac:dyDescent="0.35">
      <c r="C12" s="28">
        <v>883046306.70000005</v>
      </c>
      <c r="D12" s="16">
        <v>607995746.35000002</v>
      </c>
      <c r="E12" s="16">
        <v>275050560.35000002</v>
      </c>
      <c r="F12" s="16">
        <v>67447611</v>
      </c>
      <c r="G12" s="3"/>
      <c r="H12" s="3"/>
    </row>
    <row r="13" spans="3:8" x14ac:dyDescent="0.3">
      <c r="G13" s="3"/>
      <c r="H13" s="3"/>
    </row>
    <row r="14" spans="3:8" x14ac:dyDescent="0.3">
      <c r="G14" s="3"/>
      <c r="H14" s="3"/>
    </row>
    <row r="15" spans="3:8" x14ac:dyDescent="0.3">
      <c r="C15" t="s">
        <v>63</v>
      </c>
      <c r="E15" s="38">
        <f>GETPIVOTDATA("[Measures].[Net Sales]",$C$11)</f>
        <v>883046306.70000005</v>
      </c>
      <c r="F15" s="3"/>
      <c r="G15" s="3"/>
      <c r="H15" s="3"/>
    </row>
    <row r="16" spans="3:8" x14ac:dyDescent="0.3">
      <c r="C16" t="s">
        <v>61</v>
      </c>
      <c r="E16" s="38">
        <f>GETPIVOTDATA("[Measures].[Brick &amp; Mortar NS]",$C$11)</f>
        <v>607995746.35000002</v>
      </c>
      <c r="F16" s="3"/>
      <c r="G16" s="3"/>
      <c r="H16" s="3"/>
    </row>
    <row r="17" spans="3:8" x14ac:dyDescent="0.3">
      <c r="C17" t="s">
        <v>62</v>
      </c>
      <c r="E17" s="38">
        <f>GETPIVOTDATA("[Measures].[E-Commerce NS]",$C$11)</f>
        <v>275050560.35000002</v>
      </c>
      <c r="F17" s="3"/>
      <c r="G17" s="3"/>
      <c r="H17" s="3"/>
    </row>
    <row r="18" spans="3:8" ht="15" thickBot="1" x14ac:dyDescent="0.35">
      <c r="C18" t="s">
        <v>34</v>
      </c>
      <c r="E18" s="38">
        <f>GETPIVOTDATA("[Measures].[Sold Quantity]",$C$11)</f>
        <v>67447611</v>
      </c>
      <c r="F18" s="3"/>
      <c r="G18" s="3"/>
      <c r="H18" s="3"/>
    </row>
    <row r="19" spans="3:8" x14ac:dyDescent="0.3">
      <c r="F19" s="3"/>
      <c r="G19" s="3"/>
      <c r="H19" s="3"/>
    </row>
    <row r="20" spans="3:8" x14ac:dyDescent="0.3">
      <c r="F20" s="3"/>
      <c r="G20" s="3"/>
      <c r="H20" s="3"/>
    </row>
    <row r="21" spans="3:8" x14ac:dyDescent="0.3">
      <c r="F21" s="3"/>
      <c r="G21" s="3"/>
      <c r="H21" s="3"/>
    </row>
    <row r="22" spans="3:8" x14ac:dyDescent="0.3">
      <c r="F22" s="3"/>
      <c r="G22" s="3"/>
      <c r="H22" s="3"/>
    </row>
    <row r="23" spans="3:8" x14ac:dyDescent="0.3">
      <c r="F23" s="20"/>
      <c r="G23" s="3"/>
      <c r="H23" s="3"/>
    </row>
    <row r="24" spans="3:8" x14ac:dyDescent="0.3">
      <c r="F24" s="20"/>
      <c r="G24" s="3"/>
      <c r="H24" s="3"/>
    </row>
    <row r="25" spans="3:8" x14ac:dyDescent="0.3">
      <c r="F25" s="20"/>
      <c r="G25" s="3"/>
      <c r="H25" s="3"/>
    </row>
    <row r="26" spans="3:8" x14ac:dyDescent="0.3">
      <c r="F26" s="3"/>
      <c r="G26" s="3"/>
      <c r="H26" s="3"/>
    </row>
    <row r="27" spans="3:8" x14ac:dyDescent="0.3">
      <c r="G27" s="3"/>
      <c r="H27" s="3"/>
    </row>
    <row r="28" spans="3:8" x14ac:dyDescent="0.3">
      <c r="G28" s="3"/>
      <c r="H28" s="3"/>
    </row>
    <row r="29" spans="3:8" x14ac:dyDescent="0.3">
      <c r="G29" s="3"/>
      <c r="H29" s="3"/>
    </row>
    <row r="30" spans="3:8" x14ac:dyDescent="0.3">
      <c r="G30" s="3"/>
      <c r="H30" s="3"/>
    </row>
    <row r="31" spans="3:8" x14ac:dyDescent="0.3">
      <c r="F31" s="3"/>
      <c r="G31" s="3"/>
      <c r="H31" s="3"/>
    </row>
    <row r="32" spans="3:8" x14ac:dyDescent="0.3">
      <c r="G32" s="3"/>
      <c r="H32" s="3"/>
    </row>
    <row r="33" spans="7:8" x14ac:dyDescent="0.3">
      <c r="G33" s="3"/>
      <c r="H33" s="3"/>
    </row>
    <row r="34" spans="7:8" x14ac:dyDescent="0.3">
      <c r="G34" s="3"/>
      <c r="H34" s="3"/>
    </row>
    <row r="35" spans="7:8" x14ac:dyDescent="0.3">
      <c r="G35" s="3"/>
      <c r="H35" s="3"/>
    </row>
    <row r="36" spans="7:8" x14ac:dyDescent="0.3">
      <c r="G36" s="3"/>
      <c r="H36" s="3"/>
    </row>
    <row r="37" spans="7:8" x14ac:dyDescent="0.3">
      <c r="G37" s="3"/>
      <c r="H37" s="3"/>
    </row>
    <row r="38" spans="7:8" x14ac:dyDescent="0.3">
      <c r="G38" s="3"/>
      <c r="H38" s="3"/>
    </row>
  </sheetData>
  <pageMargins left="0.7" right="0.7" top="0.75" bottom="0.75" header="0.3" footer="0.3"/>
  <pageSetup orientation="portrait" r:id="rId2"/>
  <headerFooter>
    <oddHeader>&amp;L&amp;G&amp;C&amp;"-,Bold"&amp;18Sales Analytics Report&amp;R&amp;G</oddHeader>
  </headerFooter>
  <legacyDrawingHF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B0D675-83C6-4CD8-8409-39E9E3B3000B}">
  <sheetPr>
    <tabColor theme="8" tint="0.39997558519241921"/>
  </sheetPr>
  <dimension ref="B2:F76"/>
  <sheetViews>
    <sheetView showGridLines="0" view="pageLayout" zoomScaleNormal="100" workbookViewId="0">
      <selection activeCell="G17" sqref="G17"/>
    </sheetView>
  </sheetViews>
  <sheetFormatPr defaultRowHeight="14.4" x14ac:dyDescent="0.3"/>
  <cols>
    <col min="2" max="2" width="15" bestFit="1" customWidth="1"/>
    <col min="3" max="3" width="9.6640625" customWidth="1"/>
    <col min="4" max="4" width="9.33203125" customWidth="1"/>
    <col min="5" max="5" width="20.33203125" customWidth="1"/>
  </cols>
  <sheetData>
    <row r="2" spans="2:6" x14ac:dyDescent="0.3">
      <c r="F2" s="1"/>
    </row>
    <row r="3" spans="2:6" x14ac:dyDescent="0.3">
      <c r="B3" s="2" t="s">
        <v>4</v>
      </c>
      <c r="C3" s="3"/>
      <c r="D3" s="3"/>
      <c r="E3" s="4" t="s">
        <v>24</v>
      </c>
    </row>
    <row r="4" spans="2:6" x14ac:dyDescent="0.3">
      <c r="D4" s="3"/>
      <c r="E4" s="4" t="s">
        <v>25</v>
      </c>
    </row>
    <row r="5" spans="2:6" x14ac:dyDescent="0.3">
      <c r="B5" s="43" t="s">
        <v>1</v>
      </c>
      <c r="C5" s="44" t="s" vm="1">
        <v>2</v>
      </c>
      <c r="D5" s="3"/>
      <c r="E5" s="3" t="s">
        <v>10</v>
      </c>
    </row>
    <row r="6" spans="2:6" x14ac:dyDescent="0.3">
      <c r="B6" s="43" t="s">
        <v>3</v>
      </c>
      <c r="C6" s="44" t="s" vm="2">
        <v>2</v>
      </c>
      <c r="D6" s="3"/>
    </row>
    <row r="7" spans="2:6" x14ac:dyDescent="0.3">
      <c r="B7" s="3"/>
      <c r="C7" s="3"/>
      <c r="D7" s="3"/>
      <c r="E7" s="3"/>
    </row>
    <row r="8" spans="2:6" x14ac:dyDescent="0.3">
      <c r="B8" s="43" t="s">
        <v>18</v>
      </c>
      <c r="C8" s="24" t="s">
        <v>29</v>
      </c>
    </row>
    <row r="9" spans="2:6" x14ac:dyDescent="0.3">
      <c r="B9" s="17" t="s">
        <v>27</v>
      </c>
      <c r="C9" s="45">
        <v>83825392.480000004</v>
      </c>
    </row>
    <row r="10" spans="2:6" x14ac:dyDescent="0.3">
      <c r="B10" s="8" t="s">
        <v>28</v>
      </c>
      <c r="C10" s="9">
        <v>88374781.689999998</v>
      </c>
    </row>
    <row r="11" spans="2:6" x14ac:dyDescent="0.3">
      <c r="B11" s="8" t="s">
        <v>26</v>
      </c>
      <c r="C11" s="9">
        <v>131765718.39</v>
      </c>
    </row>
    <row r="12" spans="2:6" ht="15" thickBot="1" x14ac:dyDescent="0.35">
      <c r="B12" s="11" t="s">
        <v>0</v>
      </c>
      <c r="C12" s="12">
        <v>303965892.56</v>
      </c>
    </row>
    <row r="76" ht="15" thickBot="1" x14ac:dyDescent="0.35"/>
  </sheetData>
  <pageMargins left="0.7" right="0.7" top="0.75" bottom="0.75" header="0.3" footer="0.3"/>
  <pageSetup orientation="portrait" r:id="rId2"/>
  <headerFooter>
    <oddHeader>&amp;L&amp;"-,Bold"&amp;14&amp;G&amp;C&amp;"-,Bold"&amp;18Sales Analytics Report&amp;R&amp;G</oddHeader>
  </headerFooter>
  <legacyDrawingHF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B7AE51-4B5A-4016-898D-2499097EE17D}">
  <sheetPr>
    <tabColor theme="8" tint="0.39997558519241921"/>
  </sheetPr>
  <dimension ref="C3:F13"/>
  <sheetViews>
    <sheetView showGridLines="0" view="pageLayout" zoomScaleNormal="100" workbookViewId="0">
      <selection activeCell="D17" sqref="D17"/>
    </sheetView>
  </sheetViews>
  <sheetFormatPr defaultRowHeight="14.4" x14ac:dyDescent="0.3"/>
  <cols>
    <col min="3" max="3" width="12.33203125" bestFit="1" customWidth="1"/>
    <col min="4" max="4" width="10.109375" customWidth="1"/>
    <col min="5" max="5" width="9.6640625" customWidth="1"/>
    <col min="6" max="6" width="18.6640625" customWidth="1"/>
  </cols>
  <sheetData>
    <row r="3" spans="3:6" x14ac:dyDescent="0.3">
      <c r="C3" s="4" t="s">
        <v>4</v>
      </c>
      <c r="D3" s="3"/>
      <c r="E3" s="3"/>
      <c r="F3" s="4" t="s">
        <v>39</v>
      </c>
    </row>
    <row r="4" spans="3:6" x14ac:dyDescent="0.3">
      <c r="C4" s="43" t="s">
        <v>1</v>
      </c>
      <c r="D4" s="44" t="s" vm="1">
        <v>2</v>
      </c>
      <c r="E4" s="3"/>
      <c r="F4" s="4" t="s">
        <v>25</v>
      </c>
    </row>
    <row r="5" spans="3:6" x14ac:dyDescent="0.3">
      <c r="C5" s="43" t="s">
        <v>11</v>
      </c>
      <c r="D5" s="44" t="s" vm="3">
        <v>2</v>
      </c>
      <c r="E5" s="3"/>
      <c r="F5" s="3" t="s">
        <v>10</v>
      </c>
    </row>
    <row r="6" spans="3:6" x14ac:dyDescent="0.3">
      <c r="C6" s="3"/>
      <c r="D6" s="3"/>
      <c r="E6" s="3"/>
      <c r="F6" s="3"/>
    </row>
    <row r="7" spans="3:6" ht="15" thickBot="1" x14ac:dyDescent="0.35">
      <c r="C7" s="6" t="s">
        <v>9</v>
      </c>
      <c r="D7" s="7" t="s">
        <v>29</v>
      </c>
      <c r="F7" s="3"/>
    </row>
    <row r="8" spans="3:6" x14ac:dyDescent="0.3">
      <c r="C8" s="46" t="s">
        <v>7</v>
      </c>
      <c r="D8" s="45">
        <v>79053824.980000004</v>
      </c>
      <c r="F8" s="3"/>
    </row>
    <row r="9" spans="3:6" x14ac:dyDescent="0.3">
      <c r="C9" s="46" t="s">
        <v>8</v>
      </c>
      <c r="D9" s="45">
        <v>131229726.88</v>
      </c>
      <c r="F9" s="3"/>
    </row>
    <row r="10" spans="3:6" x14ac:dyDescent="0.3">
      <c r="C10" s="46" t="s">
        <v>5</v>
      </c>
      <c r="D10" s="45">
        <v>241851090.03</v>
      </c>
      <c r="F10" s="3"/>
    </row>
    <row r="11" spans="3:6" ht="15" thickBot="1" x14ac:dyDescent="0.35">
      <c r="C11" s="11" t="s">
        <v>0</v>
      </c>
      <c r="D11" s="16">
        <v>452134641.88999999</v>
      </c>
      <c r="F11" s="3"/>
    </row>
    <row r="12" spans="3:6" x14ac:dyDescent="0.3">
      <c r="F12" s="3"/>
    </row>
    <row r="13" spans="3:6" ht="15" thickBot="1" x14ac:dyDescent="0.35">
      <c r="F13" s="3"/>
    </row>
  </sheetData>
  <pageMargins left="0.7" right="0.7" top="0.75" bottom="0.75" header="0.3" footer="0.3"/>
  <pageSetup orientation="portrait" r:id="rId2"/>
  <headerFooter>
    <oddHeader>&amp;L&amp;G&amp;C&amp;"-,Bold"&amp;18Sales Analytics Report&amp;R&amp;G</oddHeader>
  </headerFooter>
  <legacyDrawingHF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1B78A2-7D71-4209-B424-110347338E76}">
  <sheetPr>
    <tabColor theme="8" tint="0.39997558519241921"/>
  </sheetPr>
  <dimension ref="C3:F29"/>
  <sheetViews>
    <sheetView showGridLines="0" view="pageLayout" zoomScaleNormal="85" workbookViewId="0">
      <selection activeCell="H18" sqref="H18"/>
    </sheetView>
  </sheetViews>
  <sheetFormatPr defaultRowHeight="14.4" x14ac:dyDescent="0.3"/>
  <cols>
    <col min="2" max="2" width="7.5546875" customWidth="1"/>
    <col min="3" max="3" width="12.33203125" bestFit="1" customWidth="1"/>
    <col min="4" max="4" width="14.44140625" bestFit="1" customWidth="1"/>
    <col min="5" max="5" width="5.33203125" customWidth="1"/>
    <col min="6" max="6" width="16.77734375" customWidth="1"/>
  </cols>
  <sheetData>
    <row r="3" spans="3:6" x14ac:dyDescent="0.3">
      <c r="C3" s="4" t="s">
        <v>4</v>
      </c>
      <c r="D3" s="3"/>
      <c r="E3" s="3"/>
      <c r="F3" s="3"/>
    </row>
    <row r="4" spans="3:6" x14ac:dyDescent="0.3">
      <c r="E4" s="3"/>
      <c r="F4" s="4" t="s">
        <v>34</v>
      </c>
    </row>
    <row r="5" spans="3:6" x14ac:dyDescent="0.3">
      <c r="C5" s="29" t="s">
        <v>1</v>
      </c>
      <c r="D5" s="30" t="s" vm="1">
        <v>2</v>
      </c>
      <c r="E5" s="3"/>
      <c r="F5" s="4" t="s">
        <v>35</v>
      </c>
    </row>
    <row r="6" spans="3:6" ht="15" thickBot="1" x14ac:dyDescent="0.35">
      <c r="C6" s="29" t="s">
        <v>11</v>
      </c>
      <c r="D6" s="30" t="s" vm="3">
        <v>2</v>
      </c>
      <c r="E6" s="3"/>
      <c r="F6" s="3"/>
    </row>
    <row r="7" spans="3:6" x14ac:dyDescent="0.3">
      <c r="C7" s="3"/>
      <c r="D7" s="3"/>
      <c r="E7" s="3"/>
      <c r="F7" s="3"/>
    </row>
    <row r="8" spans="3:6" ht="15" thickBot="1" x14ac:dyDescent="0.35">
      <c r="C8" s="36" t="s">
        <v>16</v>
      </c>
      <c r="D8" s="7" t="s">
        <v>34</v>
      </c>
      <c r="F8" s="3"/>
    </row>
    <row r="9" spans="3:6" x14ac:dyDescent="0.3">
      <c r="C9" s="31" t="s">
        <v>14</v>
      </c>
      <c r="D9" s="22">
        <v>47648905</v>
      </c>
      <c r="F9" s="3"/>
    </row>
    <row r="10" spans="3:6" ht="15" thickBot="1" x14ac:dyDescent="0.35">
      <c r="C10" s="32" t="s">
        <v>13</v>
      </c>
      <c r="D10" s="33">
        <v>18523936</v>
      </c>
      <c r="F10" s="3"/>
    </row>
    <row r="11" spans="3:6" x14ac:dyDescent="0.3">
      <c r="C11" s="32" t="s">
        <v>15</v>
      </c>
      <c r="D11" s="33">
        <v>1274770</v>
      </c>
      <c r="F11" s="3"/>
    </row>
    <row r="12" spans="3:6" ht="15" thickBot="1" x14ac:dyDescent="0.35">
      <c r="C12" s="37" t="s">
        <v>0</v>
      </c>
      <c r="D12" s="35">
        <v>67447611</v>
      </c>
      <c r="F12" s="3"/>
    </row>
    <row r="13" spans="3:6" x14ac:dyDescent="0.3">
      <c r="F13" s="3"/>
    </row>
    <row r="14" spans="3:6" x14ac:dyDescent="0.3">
      <c r="F14" s="3"/>
    </row>
    <row r="15" spans="3:6" x14ac:dyDescent="0.3">
      <c r="E15" s="3"/>
      <c r="F15" s="3"/>
    </row>
    <row r="16" spans="3:6" x14ac:dyDescent="0.3">
      <c r="E16" s="3"/>
      <c r="F16" s="3"/>
    </row>
    <row r="17" spans="5:6" x14ac:dyDescent="0.3">
      <c r="E17" s="3"/>
      <c r="F17" s="3"/>
    </row>
    <row r="18" spans="5:6" x14ac:dyDescent="0.3">
      <c r="E18" s="3"/>
      <c r="F18" s="3"/>
    </row>
    <row r="19" spans="5:6" x14ac:dyDescent="0.3">
      <c r="E19" s="3"/>
      <c r="F19" s="4"/>
    </row>
    <row r="20" spans="5:6" x14ac:dyDescent="0.3">
      <c r="E20" s="3"/>
      <c r="F20" s="4"/>
    </row>
    <row r="21" spans="5:6" x14ac:dyDescent="0.3">
      <c r="E21" s="3"/>
      <c r="F21" s="3"/>
    </row>
    <row r="22" spans="5:6" x14ac:dyDescent="0.3">
      <c r="E22" s="3"/>
      <c r="F22" s="3"/>
    </row>
    <row r="23" spans="5:6" x14ac:dyDescent="0.3">
      <c r="E23" s="3"/>
      <c r="F23" s="3"/>
    </row>
    <row r="24" spans="5:6" x14ac:dyDescent="0.3">
      <c r="E24" s="3"/>
      <c r="F24" s="3"/>
    </row>
    <row r="25" spans="5:6" x14ac:dyDescent="0.3">
      <c r="E25" s="3"/>
      <c r="F25" s="3"/>
    </row>
    <row r="26" spans="5:6" x14ac:dyDescent="0.3">
      <c r="E26" s="3"/>
      <c r="F26" s="3"/>
    </row>
    <row r="27" spans="5:6" x14ac:dyDescent="0.3">
      <c r="E27" s="3"/>
      <c r="F27" s="3"/>
    </row>
    <row r="28" spans="5:6" x14ac:dyDescent="0.3">
      <c r="E28" s="3"/>
      <c r="F28" s="3"/>
    </row>
    <row r="29" spans="5:6" x14ac:dyDescent="0.3">
      <c r="E29" s="3"/>
      <c r="F29" s="3"/>
    </row>
  </sheetData>
  <pageMargins left="0.7" right="0.7" top="0.75" bottom="0.75" header="0.3" footer="0.3"/>
  <pageSetup orientation="portrait" r:id="rId2"/>
  <headerFooter>
    <oddHeader>&amp;L&amp;G&amp;C&amp;"-,Bold"&amp;18Sales Analytics Report&amp;R&amp;G</oddHeader>
  </headerFooter>
  <legacyDrawingHF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39725-9CC1-423A-BAC4-D21ACEB2A50A}">
  <sheetPr>
    <tabColor theme="8" tint="0.39997558519241921"/>
  </sheetPr>
  <dimension ref="B2:F746"/>
  <sheetViews>
    <sheetView showGridLines="0" view="pageLayout" zoomScale="89" zoomScaleNormal="100" zoomScalePageLayoutView="89" workbookViewId="0">
      <selection activeCell="G18" sqref="G18"/>
    </sheetView>
  </sheetViews>
  <sheetFormatPr defaultRowHeight="14.4" x14ac:dyDescent="0.3"/>
  <cols>
    <col min="2" max="2" width="14.33203125" customWidth="1"/>
    <col min="3" max="3" width="13.6640625" bestFit="1" customWidth="1"/>
    <col min="4" max="4" width="13.77734375" customWidth="1"/>
    <col min="5" max="5" width="20.33203125" customWidth="1"/>
    <col min="6" max="6" width="8" customWidth="1"/>
  </cols>
  <sheetData>
    <row r="2" spans="2:6" x14ac:dyDescent="0.3">
      <c r="F2" s="1"/>
    </row>
    <row r="3" spans="2:6" x14ac:dyDescent="0.3">
      <c r="B3" s="2" t="s">
        <v>4</v>
      </c>
      <c r="C3" s="3"/>
      <c r="D3" s="3"/>
      <c r="E3" s="4" t="s">
        <v>34</v>
      </c>
      <c r="F3" s="3"/>
    </row>
    <row r="4" spans="2:6" x14ac:dyDescent="0.3">
      <c r="D4" s="3"/>
      <c r="E4" s="4" t="s">
        <v>36</v>
      </c>
      <c r="F4" s="3"/>
    </row>
    <row r="5" spans="2:6" x14ac:dyDescent="0.3">
      <c r="B5" s="43" t="s">
        <v>1</v>
      </c>
      <c r="C5" s="24" t="s" vm="1">
        <v>2</v>
      </c>
      <c r="D5" s="3"/>
      <c r="F5" s="3"/>
    </row>
    <row r="6" spans="2:6" x14ac:dyDescent="0.3">
      <c r="B6" s="43" t="s">
        <v>17</v>
      </c>
      <c r="C6" s="24" t="s" vm="4">
        <v>2</v>
      </c>
      <c r="D6" s="3"/>
      <c r="E6" s="3" t="s">
        <v>10</v>
      </c>
      <c r="F6" s="3"/>
    </row>
    <row r="7" spans="2:6" x14ac:dyDescent="0.3">
      <c r="B7" s="3"/>
      <c r="C7" s="3"/>
      <c r="D7" s="3"/>
      <c r="E7" s="3"/>
      <c r="F7" s="3"/>
    </row>
    <row r="8" spans="2:6" x14ac:dyDescent="0.3">
      <c r="B8" s="43" t="s">
        <v>37</v>
      </c>
      <c r="C8" s="24" t="s">
        <v>34</v>
      </c>
      <c r="F8" s="3"/>
    </row>
    <row r="9" spans="2:6" x14ac:dyDescent="0.3">
      <c r="B9" s="17" t="s">
        <v>20</v>
      </c>
      <c r="C9" s="45">
        <v>46066498</v>
      </c>
      <c r="F9" s="3"/>
    </row>
    <row r="10" spans="2:6" x14ac:dyDescent="0.3">
      <c r="B10" s="8" t="s">
        <v>19</v>
      </c>
      <c r="C10" s="9">
        <v>21381113</v>
      </c>
      <c r="F10" s="3"/>
    </row>
    <row r="11" spans="2:6" ht="15" thickBot="1" x14ac:dyDescent="0.35">
      <c r="B11" s="15" t="s">
        <v>0</v>
      </c>
      <c r="C11" s="28">
        <v>67447611</v>
      </c>
      <c r="F11" s="3"/>
    </row>
    <row r="12" spans="2:6" x14ac:dyDescent="0.3">
      <c r="F12" s="3"/>
    </row>
    <row r="13" spans="2:6" x14ac:dyDescent="0.3">
      <c r="F13" s="3"/>
    </row>
    <row r="14" spans="2:6" x14ac:dyDescent="0.3">
      <c r="F14" s="3"/>
    </row>
    <row r="15" spans="2:6" x14ac:dyDescent="0.3">
      <c r="F15" s="3"/>
    </row>
    <row r="16" spans="2:6" x14ac:dyDescent="0.3">
      <c r="F16" s="3"/>
    </row>
    <row r="17" spans="6:6" x14ac:dyDescent="0.3">
      <c r="F17" s="3"/>
    </row>
    <row r="18" spans="6:6" x14ac:dyDescent="0.3">
      <c r="F18" s="3"/>
    </row>
    <row r="19" spans="6:6" x14ac:dyDescent="0.3">
      <c r="F19" s="3"/>
    </row>
    <row r="20" spans="6:6" x14ac:dyDescent="0.3">
      <c r="F20" s="3"/>
    </row>
    <row r="21" spans="6:6" x14ac:dyDescent="0.3">
      <c r="F21" s="3"/>
    </row>
    <row r="22" spans="6:6" x14ac:dyDescent="0.3">
      <c r="F22" s="3"/>
    </row>
    <row r="23" spans="6:6" x14ac:dyDescent="0.3">
      <c r="F23" s="3"/>
    </row>
    <row r="24" spans="6:6" x14ac:dyDescent="0.3">
      <c r="F24" s="3"/>
    </row>
    <row r="25" spans="6:6" x14ac:dyDescent="0.3">
      <c r="F25" s="3"/>
    </row>
    <row r="26" spans="6:6" x14ac:dyDescent="0.3">
      <c r="F26" s="3"/>
    </row>
    <row r="27" spans="6:6" x14ac:dyDescent="0.3">
      <c r="F27" s="3"/>
    </row>
    <row r="28" spans="6:6" x14ac:dyDescent="0.3">
      <c r="F28" s="3"/>
    </row>
    <row r="29" spans="6:6" x14ac:dyDescent="0.3">
      <c r="F29" s="3"/>
    </row>
    <row r="30" spans="6:6" x14ac:dyDescent="0.3">
      <c r="F30" s="3"/>
    </row>
    <row r="31" spans="6:6" x14ac:dyDescent="0.3">
      <c r="F31" s="3"/>
    </row>
    <row r="32" spans="6:6" x14ac:dyDescent="0.3">
      <c r="F32" s="3"/>
    </row>
    <row r="33" spans="6:6" x14ac:dyDescent="0.3">
      <c r="F33" s="3"/>
    </row>
    <row r="48" spans="6:6" ht="15" thickBot="1" x14ac:dyDescent="0.35"/>
    <row r="78" ht="15" thickBot="1" x14ac:dyDescent="0.35"/>
    <row r="85" ht="15" thickBot="1" x14ac:dyDescent="0.35"/>
    <row r="96" ht="15" thickBot="1" x14ac:dyDescent="0.35"/>
    <row r="107" ht="15" thickBot="1" x14ac:dyDescent="0.35"/>
    <row r="118" ht="15" thickBot="1" x14ac:dyDescent="0.35"/>
    <row r="129" ht="15" thickBot="1" x14ac:dyDescent="0.35"/>
    <row r="140" ht="15" thickBot="1" x14ac:dyDescent="0.35"/>
    <row r="151" ht="15" thickBot="1" x14ac:dyDescent="0.35"/>
    <row r="162" ht="15" thickBot="1" x14ac:dyDescent="0.35"/>
    <row r="173" ht="15" thickBot="1" x14ac:dyDescent="0.35"/>
    <row r="184" ht="15" thickBot="1" x14ac:dyDescent="0.35"/>
    <row r="195" ht="15" thickBot="1" x14ac:dyDescent="0.35"/>
    <row r="206" ht="15" thickBot="1" x14ac:dyDescent="0.35"/>
    <row r="217" ht="15" thickBot="1" x14ac:dyDescent="0.35"/>
    <row r="228" ht="15" thickBot="1" x14ac:dyDescent="0.35"/>
    <row r="239" ht="15" thickBot="1" x14ac:dyDescent="0.35"/>
    <row r="250" ht="15" thickBot="1" x14ac:dyDescent="0.35"/>
    <row r="261" ht="15" thickBot="1" x14ac:dyDescent="0.35"/>
    <row r="272" ht="15" thickBot="1" x14ac:dyDescent="0.35"/>
    <row r="283" ht="15" thickBot="1" x14ac:dyDescent="0.35"/>
    <row r="294" ht="15" thickBot="1" x14ac:dyDescent="0.35"/>
    <row r="305" ht="15" thickBot="1" x14ac:dyDescent="0.35"/>
    <row r="316" ht="15" thickBot="1" x14ac:dyDescent="0.35"/>
    <row r="327" ht="15" thickBot="1" x14ac:dyDescent="0.35"/>
    <row r="338" ht="15" thickBot="1" x14ac:dyDescent="0.35"/>
    <row r="349" ht="15" thickBot="1" x14ac:dyDescent="0.35"/>
    <row r="360" ht="15" thickBot="1" x14ac:dyDescent="0.35"/>
    <row r="371" ht="15" thickBot="1" x14ac:dyDescent="0.35"/>
    <row r="382" ht="15" thickBot="1" x14ac:dyDescent="0.35"/>
    <row r="393" ht="15" thickBot="1" x14ac:dyDescent="0.35"/>
    <row r="404" ht="15" thickBot="1" x14ac:dyDescent="0.35"/>
    <row r="415" ht="15" thickBot="1" x14ac:dyDescent="0.35"/>
    <row r="426" ht="15" thickBot="1" x14ac:dyDescent="0.35"/>
    <row r="437" ht="15" thickBot="1" x14ac:dyDescent="0.35"/>
    <row r="448" ht="15" thickBot="1" x14ac:dyDescent="0.35"/>
    <row r="459" ht="15" thickBot="1" x14ac:dyDescent="0.35"/>
    <row r="470" ht="15" thickBot="1" x14ac:dyDescent="0.35"/>
    <row r="481" ht="15" thickBot="1" x14ac:dyDescent="0.35"/>
    <row r="492" ht="15" thickBot="1" x14ac:dyDescent="0.35"/>
    <row r="503" ht="15" thickBot="1" x14ac:dyDescent="0.35"/>
    <row r="514" ht="15" thickBot="1" x14ac:dyDescent="0.35"/>
    <row r="525" ht="15" thickBot="1" x14ac:dyDescent="0.35"/>
    <row r="536" ht="15" thickBot="1" x14ac:dyDescent="0.35"/>
    <row r="547" ht="15" thickBot="1" x14ac:dyDescent="0.35"/>
    <row r="558" ht="15" thickBot="1" x14ac:dyDescent="0.35"/>
    <row r="569" ht="15" thickBot="1" x14ac:dyDescent="0.35"/>
    <row r="580" ht="15" thickBot="1" x14ac:dyDescent="0.35"/>
    <row r="591" ht="15" thickBot="1" x14ac:dyDescent="0.35"/>
    <row r="602" ht="15" thickBot="1" x14ac:dyDescent="0.35"/>
    <row r="613" ht="15" thickBot="1" x14ac:dyDescent="0.35"/>
    <row r="624" ht="15" thickBot="1" x14ac:dyDescent="0.35"/>
    <row r="635" ht="15" thickBot="1" x14ac:dyDescent="0.35"/>
    <row r="646" ht="15" thickBot="1" x14ac:dyDescent="0.35"/>
    <row r="657" ht="15" thickBot="1" x14ac:dyDescent="0.35"/>
    <row r="668" ht="15" thickBot="1" x14ac:dyDescent="0.35"/>
    <row r="679" ht="15" thickBot="1" x14ac:dyDescent="0.35"/>
    <row r="690" ht="15" thickBot="1" x14ac:dyDescent="0.35"/>
    <row r="701" ht="15" thickBot="1" x14ac:dyDescent="0.35"/>
    <row r="712" ht="15" thickBot="1" x14ac:dyDescent="0.35"/>
    <row r="723" ht="15" thickBot="1" x14ac:dyDescent="0.35"/>
    <row r="734" ht="15" thickBot="1" x14ac:dyDescent="0.35"/>
    <row r="745" ht="15" thickBot="1" x14ac:dyDescent="0.35"/>
    <row r="746" ht="15" thickBot="1" x14ac:dyDescent="0.35"/>
  </sheetData>
  <pageMargins left="0.7" right="0.7" top="0.75" bottom="0.75" header="0.3" footer="0.3"/>
  <pageSetup orientation="portrait" r:id="rId2"/>
  <headerFooter>
    <oddHeader>&amp;L&amp;G&amp;C&amp;"-,Bold"&amp;18Sales Analytics Report&amp;R&amp;G</oddHeader>
  </headerFooter>
  <legacyDrawingHF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6B6F7-267F-49D4-A65D-00BA223C0E0B}">
  <sheetPr>
    <tabColor theme="8" tint="0.39997558519241921"/>
  </sheetPr>
  <dimension ref="C2:H69"/>
  <sheetViews>
    <sheetView showGridLines="0" view="pageLayout" topLeftCell="A7" zoomScale="115" zoomScaleNormal="100" zoomScalePageLayoutView="115" workbookViewId="0">
      <selection activeCell="F39" sqref="F39"/>
    </sheetView>
  </sheetViews>
  <sheetFormatPr defaultRowHeight="14.4" x14ac:dyDescent="0.3"/>
  <cols>
    <col min="2" max="2" width="3.77734375" customWidth="1"/>
    <col min="3" max="3" width="12.5546875" customWidth="1"/>
    <col min="4" max="4" width="13.6640625" bestFit="1" customWidth="1"/>
    <col min="5" max="5" width="9.6640625" customWidth="1"/>
    <col min="6" max="6" width="20.33203125" customWidth="1"/>
    <col min="7" max="7" width="8" customWidth="1"/>
  </cols>
  <sheetData>
    <row r="2" spans="3:8" x14ac:dyDescent="0.3">
      <c r="G2" s="1"/>
    </row>
    <row r="3" spans="3:8" x14ac:dyDescent="0.3">
      <c r="C3" s="2"/>
      <c r="D3" s="3"/>
      <c r="E3" s="3"/>
      <c r="F3" s="4"/>
      <c r="G3" s="3"/>
      <c r="H3" s="3"/>
    </row>
    <row r="4" spans="3:8" x14ac:dyDescent="0.3">
      <c r="C4" s="3"/>
      <c r="D4" s="3"/>
      <c r="E4" s="3"/>
      <c r="F4" s="4"/>
      <c r="G4" s="21"/>
      <c r="H4" s="3"/>
    </row>
    <row r="5" spans="3:8" x14ac:dyDescent="0.3">
      <c r="C5" s="3"/>
      <c r="D5" s="3"/>
      <c r="E5" s="3"/>
      <c r="F5" s="4"/>
      <c r="G5" s="3"/>
      <c r="H5" s="3"/>
    </row>
    <row r="6" spans="3:8" x14ac:dyDescent="0.3">
      <c r="C6" s="3"/>
      <c r="D6" s="3"/>
      <c r="E6" s="3"/>
      <c r="F6" s="3"/>
      <c r="G6" s="3"/>
      <c r="H6" s="3"/>
    </row>
    <row r="7" spans="3:8" x14ac:dyDescent="0.3">
      <c r="C7" s="3"/>
      <c r="D7" s="3"/>
      <c r="E7" s="3"/>
      <c r="F7" s="3"/>
      <c r="G7" s="3"/>
      <c r="H7" s="3"/>
    </row>
    <row r="8" spans="3:8" x14ac:dyDescent="0.3">
      <c r="G8" s="3"/>
      <c r="H8" s="3"/>
    </row>
    <row r="9" spans="3:8" x14ac:dyDescent="0.3">
      <c r="G9" s="3"/>
      <c r="H9" s="3"/>
    </row>
    <row r="10" spans="3:8" x14ac:dyDescent="0.3">
      <c r="G10" s="3"/>
      <c r="H10" s="3"/>
    </row>
    <row r="11" spans="3:8" x14ac:dyDescent="0.3">
      <c r="G11" s="3"/>
      <c r="H11" s="3"/>
    </row>
    <row r="12" spans="3:8" x14ac:dyDescent="0.3">
      <c r="G12" s="3"/>
      <c r="H12" s="3"/>
    </row>
    <row r="13" spans="3:8" x14ac:dyDescent="0.3">
      <c r="G13" s="3"/>
      <c r="H13" s="3"/>
    </row>
    <row r="14" spans="3:8" x14ac:dyDescent="0.3">
      <c r="G14" s="3"/>
      <c r="H14" s="3"/>
    </row>
    <row r="15" spans="3:8" x14ac:dyDescent="0.3">
      <c r="C15" s="3"/>
      <c r="D15" s="3"/>
      <c r="E15" s="3"/>
      <c r="F15" s="3"/>
      <c r="G15" s="3"/>
      <c r="H15" s="3"/>
    </row>
    <row r="16" spans="3:8" x14ac:dyDescent="0.3">
      <c r="C16" s="3"/>
      <c r="D16" s="3"/>
      <c r="E16" s="3"/>
      <c r="F16" s="3"/>
      <c r="G16" s="3"/>
      <c r="H16" s="3"/>
    </row>
    <row r="17" spans="3:8" x14ac:dyDescent="0.3">
      <c r="C17" s="3"/>
      <c r="D17" s="3"/>
      <c r="E17" s="3"/>
      <c r="F17" s="3"/>
      <c r="G17" s="3"/>
      <c r="H17" s="3"/>
    </row>
    <row r="18" spans="3:8" x14ac:dyDescent="0.3">
      <c r="C18" s="3"/>
      <c r="D18" s="3"/>
      <c r="E18" s="3"/>
      <c r="F18" s="3"/>
      <c r="G18" s="3"/>
      <c r="H18" s="3"/>
    </row>
    <row r="19" spans="3:8" x14ac:dyDescent="0.3">
      <c r="C19" s="3"/>
      <c r="D19" s="3"/>
      <c r="E19" s="3"/>
      <c r="F19" s="3"/>
      <c r="G19" s="3"/>
      <c r="H19" s="3"/>
    </row>
    <row r="20" spans="3:8" x14ac:dyDescent="0.3">
      <c r="C20" s="3"/>
      <c r="D20" s="3"/>
      <c r="E20" s="3"/>
      <c r="F20" s="3"/>
      <c r="G20" s="3"/>
      <c r="H20" s="3"/>
    </row>
    <row r="21" spans="3:8" x14ac:dyDescent="0.3">
      <c r="C21" s="3"/>
      <c r="D21" s="3"/>
      <c r="E21" s="3"/>
      <c r="F21" s="3"/>
      <c r="G21" s="3"/>
      <c r="H21" s="3"/>
    </row>
    <row r="22" spans="3:8" x14ac:dyDescent="0.3">
      <c r="C22" s="3"/>
      <c r="D22" s="3"/>
      <c r="E22" s="3"/>
      <c r="F22" s="3"/>
      <c r="G22" s="3"/>
      <c r="H22" s="3"/>
    </row>
    <row r="23" spans="3:8" x14ac:dyDescent="0.3">
      <c r="C23" s="18"/>
      <c r="D23" s="19"/>
      <c r="E23" s="19"/>
      <c r="F23" s="20"/>
      <c r="G23" s="3"/>
      <c r="H23" s="3"/>
    </row>
    <row r="24" spans="3:8" x14ac:dyDescent="0.3">
      <c r="C24" s="18"/>
      <c r="D24" s="19"/>
      <c r="E24" s="19"/>
      <c r="F24" s="20"/>
      <c r="G24" s="3"/>
      <c r="H24" s="3"/>
    </row>
    <row r="25" spans="3:8" x14ac:dyDescent="0.3">
      <c r="C25" s="18"/>
      <c r="D25" s="19"/>
      <c r="E25" s="19"/>
      <c r="F25" s="20"/>
      <c r="G25" s="3"/>
      <c r="H25" s="3"/>
    </row>
    <row r="26" spans="3:8" x14ac:dyDescent="0.3">
      <c r="C26" s="3"/>
      <c r="D26" s="3"/>
      <c r="E26" s="3"/>
      <c r="F26" s="3"/>
      <c r="G26" s="3"/>
      <c r="H26" s="3"/>
    </row>
    <row r="27" spans="3:8" x14ac:dyDescent="0.3">
      <c r="C27" s="2" t="s">
        <v>4</v>
      </c>
      <c r="D27" s="3"/>
      <c r="E27" s="3"/>
      <c r="F27" s="4" t="s">
        <v>40</v>
      </c>
      <c r="G27" s="3"/>
      <c r="H27" s="3"/>
    </row>
    <row r="28" spans="3:8" x14ac:dyDescent="0.3">
      <c r="C28" s="43" t="s">
        <v>3</v>
      </c>
      <c r="D28" s="24" t="s" vm="2">
        <v>2</v>
      </c>
      <c r="E28" s="3"/>
      <c r="F28" s="4" t="s">
        <v>41</v>
      </c>
      <c r="G28" s="3"/>
      <c r="H28" s="3"/>
    </row>
    <row r="29" spans="3:8" x14ac:dyDescent="0.3">
      <c r="C29" s="43" t="s">
        <v>21</v>
      </c>
      <c r="D29" s="24" t="s" vm="5">
        <v>2</v>
      </c>
      <c r="E29" s="3"/>
      <c r="F29" s="3" t="s">
        <v>10</v>
      </c>
      <c r="G29" s="3"/>
      <c r="H29" s="3"/>
    </row>
    <row r="30" spans="3:8" ht="15" thickBot="1" x14ac:dyDescent="0.35">
      <c r="C30" s="13" t="s">
        <v>22</v>
      </c>
      <c r="D30" s="14" t="s" vm="6">
        <v>2</v>
      </c>
      <c r="E30" s="3"/>
      <c r="G30" s="3"/>
      <c r="H30" s="3"/>
    </row>
    <row r="31" spans="3:8" x14ac:dyDescent="0.3">
      <c r="C31" s="3"/>
      <c r="D31" s="3"/>
      <c r="E31" s="3"/>
      <c r="F31" s="3"/>
      <c r="G31" s="3"/>
      <c r="H31" s="3"/>
    </row>
    <row r="32" spans="3:8" x14ac:dyDescent="0.3">
      <c r="C32" s="43" t="s">
        <v>47</v>
      </c>
      <c r="D32" s="24" t="s">
        <v>34</v>
      </c>
      <c r="E32" s="44" t="s">
        <v>29</v>
      </c>
      <c r="G32" s="3"/>
      <c r="H32" s="3"/>
    </row>
    <row r="33" spans="3:8" x14ac:dyDescent="0.3">
      <c r="C33" s="17" t="s">
        <v>5</v>
      </c>
      <c r="D33" s="45">
        <v>19659810</v>
      </c>
      <c r="E33" s="45">
        <v>241851090.03</v>
      </c>
      <c r="G33" s="3"/>
      <c r="H33" s="3"/>
    </row>
    <row r="34" spans="3:8" x14ac:dyDescent="0.3">
      <c r="C34" s="8" t="s">
        <v>45</v>
      </c>
      <c r="D34" s="9">
        <v>16241003</v>
      </c>
      <c r="E34" s="9">
        <v>217320061.38</v>
      </c>
      <c r="G34" s="3"/>
      <c r="H34" s="3"/>
    </row>
    <row r="35" spans="3:8" x14ac:dyDescent="0.3">
      <c r="C35" s="8" t="s">
        <v>43</v>
      </c>
      <c r="D35" s="9">
        <v>13804886</v>
      </c>
      <c r="E35" s="9">
        <v>183223749.77000001</v>
      </c>
      <c r="G35" s="3"/>
      <c r="H35" s="3"/>
    </row>
    <row r="36" spans="3:8" x14ac:dyDescent="0.3">
      <c r="C36" s="8" t="s">
        <v>44</v>
      </c>
      <c r="D36" s="9">
        <v>7731585</v>
      </c>
      <c r="E36" s="9">
        <v>104603250.77</v>
      </c>
      <c r="G36" s="3"/>
      <c r="H36" s="3"/>
    </row>
    <row r="37" spans="3:8" x14ac:dyDescent="0.3">
      <c r="C37" s="8" t="s">
        <v>46</v>
      </c>
      <c r="D37" s="9">
        <v>6448526</v>
      </c>
      <c r="E37" s="9">
        <v>87094543.870000005</v>
      </c>
      <c r="G37" s="3"/>
      <c r="H37" s="3"/>
    </row>
    <row r="38" spans="3:8" x14ac:dyDescent="0.3">
      <c r="C38" s="8" t="s">
        <v>42</v>
      </c>
      <c r="D38" s="9">
        <v>3561801</v>
      </c>
      <c r="E38" s="9">
        <v>48953610.880000003</v>
      </c>
      <c r="G38" s="3"/>
      <c r="H38" s="3"/>
    </row>
    <row r="39" spans="3:8" ht="15" thickBot="1" x14ac:dyDescent="0.35">
      <c r="C39" s="15" t="s">
        <v>0</v>
      </c>
      <c r="D39" s="12">
        <v>67447611</v>
      </c>
      <c r="E39" s="12">
        <v>883046306.70000005</v>
      </c>
    </row>
    <row r="43" spans="3:8" ht="15" thickBot="1" x14ac:dyDescent="0.35"/>
    <row r="49" ht="15" thickBot="1" x14ac:dyDescent="0.35"/>
    <row r="55" ht="15" thickBot="1" x14ac:dyDescent="0.35"/>
    <row r="61" ht="15" thickBot="1" x14ac:dyDescent="0.35"/>
    <row r="67" ht="15" thickBot="1" x14ac:dyDescent="0.35"/>
    <row r="69" ht="15" thickBot="1" x14ac:dyDescent="0.35"/>
  </sheetData>
  <pageMargins left="0.7" right="0.7" top="0.75" bottom="0.75" header="0.3" footer="0.3"/>
  <pageSetup orientation="portrait" r:id="rId2"/>
  <headerFooter>
    <oddHeader>&amp;L&amp;G&amp;C&amp;"-,Bold"&amp;18Sales Analytics Report&amp;R&amp;G</oddHeader>
  </headerFooter>
  <legacyDrawingHF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4FF991-0EAF-4345-A8E5-42B4D75FD60B}">
  <sheetPr>
    <tabColor theme="8" tint="0.39997558519241921"/>
  </sheetPr>
  <dimension ref="C2:H75"/>
  <sheetViews>
    <sheetView showGridLines="0" view="pageLayout" zoomScale="85" zoomScaleNormal="100" zoomScalePageLayoutView="85" workbookViewId="0">
      <selection activeCell="E24" sqref="E24"/>
    </sheetView>
  </sheetViews>
  <sheetFormatPr defaultRowHeight="14.4" x14ac:dyDescent="0.3"/>
  <cols>
    <col min="2" max="2" width="3.77734375" customWidth="1"/>
    <col min="3" max="3" width="13" customWidth="1"/>
    <col min="4" max="4" width="18" customWidth="1"/>
    <col min="5" max="5" width="13.77734375" bestFit="1" customWidth="1"/>
    <col min="6" max="6" width="20.33203125" customWidth="1"/>
    <col min="7" max="7" width="8" customWidth="1"/>
  </cols>
  <sheetData>
    <row r="2" spans="3:8" x14ac:dyDescent="0.3">
      <c r="G2" s="1"/>
    </row>
    <row r="3" spans="3:8" x14ac:dyDescent="0.3">
      <c r="C3" s="2" t="s">
        <v>4</v>
      </c>
      <c r="F3" s="4" t="s">
        <v>54</v>
      </c>
      <c r="G3" s="3"/>
      <c r="H3" s="3"/>
    </row>
    <row r="4" spans="3:8" x14ac:dyDescent="0.3">
      <c r="F4" s="4" t="s">
        <v>55</v>
      </c>
      <c r="G4" s="21"/>
      <c r="H4" s="3"/>
    </row>
    <row r="5" spans="3:8" x14ac:dyDescent="0.3">
      <c r="F5" s="3" t="s">
        <v>10</v>
      </c>
      <c r="G5" s="3"/>
      <c r="H5" s="3"/>
    </row>
    <row r="6" spans="3:8" x14ac:dyDescent="0.3">
      <c r="C6" s="3"/>
      <c r="D6" s="3"/>
      <c r="E6" s="3"/>
      <c r="F6" s="3"/>
      <c r="G6" s="3"/>
      <c r="H6" s="3"/>
    </row>
    <row r="7" spans="3:8" x14ac:dyDescent="0.3">
      <c r="C7" s="3"/>
      <c r="D7" s="3"/>
      <c r="E7" s="3"/>
      <c r="F7" s="3"/>
      <c r="G7" s="3"/>
      <c r="H7" s="3"/>
    </row>
    <row r="8" spans="3:8" x14ac:dyDescent="0.3">
      <c r="C8" s="43" t="s">
        <v>3</v>
      </c>
      <c r="D8" s="24" t="s" vm="2">
        <v>2</v>
      </c>
      <c r="G8" s="3"/>
      <c r="H8" s="3"/>
    </row>
    <row r="9" spans="3:8" ht="15" thickBot="1" x14ac:dyDescent="0.35">
      <c r="C9" s="13" t="s">
        <v>22</v>
      </c>
      <c r="D9" s="14" t="s" vm="6">
        <v>2</v>
      </c>
      <c r="G9" s="3"/>
      <c r="H9" s="3"/>
    </row>
    <row r="10" spans="3:8" x14ac:dyDescent="0.3">
      <c r="G10" s="3"/>
      <c r="H10" s="3"/>
    </row>
    <row r="11" spans="3:8" x14ac:dyDescent="0.3">
      <c r="C11" s="43" t="s">
        <v>29</v>
      </c>
      <c r="D11" s="39" t="s">
        <v>59</v>
      </c>
      <c r="E11" s="40"/>
      <c r="G11" s="3"/>
      <c r="H11" s="3"/>
    </row>
    <row r="12" spans="3:8" x14ac:dyDescent="0.3">
      <c r="C12" s="41" t="s">
        <v>56</v>
      </c>
      <c r="D12" s="34" t="s">
        <v>20</v>
      </c>
      <c r="E12" s="42" t="s">
        <v>19</v>
      </c>
      <c r="G12" s="3"/>
      <c r="H12" s="3"/>
    </row>
    <row r="13" spans="3:8" x14ac:dyDescent="0.3">
      <c r="C13" s="17" t="s">
        <v>48</v>
      </c>
      <c r="D13" s="45">
        <v>185716246.52000001</v>
      </c>
      <c r="E13" s="45">
        <v>82592869.519999996</v>
      </c>
      <c r="G13" s="3"/>
      <c r="H13" s="3"/>
    </row>
    <row r="14" spans="3:8" x14ac:dyDescent="0.3">
      <c r="C14" s="8" t="s">
        <v>52</v>
      </c>
      <c r="D14" s="9">
        <v>147689348.19</v>
      </c>
      <c r="E14" s="9">
        <v>67758225.769999996</v>
      </c>
      <c r="G14" s="3"/>
      <c r="H14" s="3"/>
    </row>
    <row r="15" spans="3:8" x14ac:dyDescent="0.3">
      <c r="C15" s="8" t="s">
        <v>51</v>
      </c>
      <c r="D15" s="9">
        <v>148107652.96000001</v>
      </c>
      <c r="E15" s="9">
        <v>65749284.509999998</v>
      </c>
      <c r="F15" s="3"/>
      <c r="G15" s="3"/>
      <c r="H15" s="3"/>
    </row>
    <row r="16" spans="3:8" x14ac:dyDescent="0.3">
      <c r="C16" s="8" t="s">
        <v>53</v>
      </c>
      <c r="D16" s="9">
        <v>62393810.789999999</v>
      </c>
      <c r="E16" s="9">
        <v>28969341.91</v>
      </c>
      <c r="F16" s="3"/>
      <c r="G16" s="3"/>
      <c r="H16" s="3"/>
    </row>
    <row r="17" spans="3:8" x14ac:dyDescent="0.3">
      <c r="C17" s="8" t="s">
        <v>50</v>
      </c>
      <c r="D17" s="9">
        <v>57541513.710000001</v>
      </c>
      <c r="E17" s="9">
        <v>27188687.039999999</v>
      </c>
      <c r="F17" s="3"/>
      <c r="G17" s="3"/>
      <c r="H17" s="3"/>
    </row>
    <row r="18" spans="3:8" x14ac:dyDescent="0.3">
      <c r="C18" s="8" t="s">
        <v>49</v>
      </c>
      <c r="D18" s="9">
        <v>6547174.1799999997</v>
      </c>
      <c r="E18" s="9">
        <v>2792151.6</v>
      </c>
      <c r="F18" s="3"/>
      <c r="G18" s="3"/>
      <c r="H18" s="3"/>
    </row>
    <row r="19" spans="3:8" ht="15" thickBot="1" x14ac:dyDescent="0.35">
      <c r="C19" s="15" t="s">
        <v>0</v>
      </c>
      <c r="D19" s="12">
        <v>607995746.35000002</v>
      </c>
      <c r="E19" s="12">
        <v>275050560.35000002</v>
      </c>
      <c r="F19" s="3"/>
      <c r="G19" s="3"/>
      <c r="H19" s="3"/>
    </row>
    <row r="20" spans="3:8" x14ac:dyDescent="0.3">
      <c r="F20" s="3"/>
      <c r="G20" s="3"/>
      <c r="H20" s="3"/>
    </row>
    <row r="21" spans="3:8" x14ac:dyDescent="0.3">
      <c r="F21" s="3"/>
      <c r="G21" s="3"/>
      <c r="H21" s="3"/>
    </row>
    <row r="22" spans="3:8" x14ac:dyDescent="0.3">
      <c r="F22" s="3"/>
      <c r="G22" s="3"/>
      <c r="H22" s="3"/>
    </row>
    <row r="23" spans="3:8" x14ac:dyDescent="0.3">
      <c r="F23" s="20"/>
      <c r="G23" s="3"/>
      <c r="H23" s="3"/>
    </row>
    <row r="24" spans="3:8" x14ac:dyDescent="0.3">
      <c r="F24" s="20"/>
      <c r="G24" s="3"/>
      <c r="H24" s="3"/>
    </row>
    <row r="25" spans="3:8" x14ac:dyDescent="0.3">
      <c r="F25" s="20"/>
      <c r="G25" s="3"/>
      <c r="H25" s="3"/>
    </row>
    <row r="26" spans="3:8" x14ac:dyDescent="0.3">
      <c r="F26" s="3"/>
      <c r="G26" s="3"/>
      <c r="H26" s="3"/>
    </row>
    <row r="27" spans="3:8" x14ac:dyDescent="0.3">
      <c r="G27" s="3"/>
      <c r="H27" s="3"/>
    </row>
    <row r="28" spans="3:8" x14ac:dyDescent="0.3">
      <c r="G28" s="3"/>
      <c r="H28" s="3"/>
    </row>
    <row r="29" spans="3:8" x14ac:dyDescent="0.3">
      <c r="G29" s="3"/>
      <c r="H29" s="3"/>
    </row>
    <row r="30" spans="3:8" x14ac:dyDescent="0.3">
      <c r="G30" s="3"/>
      <c r="H30" s="3"/>
    </row>
    <row r="31" spans="3:8" x14ac:dyDescent="0.3">
      <c r="F31" s="3"/>
      <c r="G31" s="3"/>
      <c r="H31" s="3"/>
    </row>
    <row r="32" spans="3:8" x14ac:dyDescent="0.3">
      <c r="G32" s="3"/>
      <c r="H32" s="3"/>
    </row>
    <row r="33" spans="7:8" x14ac:dyDescent="0.3">
      <c r="G33" s="3"/>
      <c r="H33" s="3"/>
    </row>
    <row r="34" spans="7:8" x14ac:dyDescent="0.3">
      <c r="G34" s="3"/>
      <c r="H34" s="3"/>
    </row>
    <row r="35" spans="7:8" x14ac:dyDescent="0.3">
      <c r="G35" s="3"/>
      <c r="H35" s="3"/>
    </row>
    <row r="36" spans="7:8" x14ac:dyDescent="0.3">
      <c r="G36" s="3"/>
      <c r="H36" s="3"/>
    </row>
    <row r="37" spans="7:8" x14ac:dyDescent="0.3">
      <c r="G37" s="3"/>
      <c r="H37" s="3"/>
    </row>
    <row r="38" spans="7:8" x14ac:dyDescent="0.3">
      <c r="G38" s="3"/>
      <c r="H38" s="3"/>
    </row>
    <row r="75" ht="15" thickBot="1" x14ac:dyDescent="0.35"/>
  </sheetData>
  <pageMargins left="0.7" right="0.7" top="0.75" bottom="0.75" header="0.3" footer="0.3"/>
  <pageSetup orientation="portrait" r:id="rId2"/>
  <headerFooter>
    <oddHeader>&amp;L&amp;G&amp;C&amp;"-,Bold"&amp;18Sales Analytics Report&amp;R&amp;G</oddHeader>
  </headerFooter>
  <legacyDrawingHF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C787F0-2599-40F3-B21C-BCF70FCF3546}">
  <sheetPr>
    <tabColor theme="6" tint="0.39997558519241921"/>
  </sheetPr>
  <dimension ref="B3:G35"/>
  <sheetViews>
    <sheetView showGridLines="0" view="pageLayout" zoomScaleNormal="100" workbookViewId="0">
      <selection activeCell="G22" sqref="G22"/>
    </sheetView>
  </sheetViews>
  <sheetFormatPr defaultRowHeight="14.4" x14ac:dyDescent="0.3"/>
  <cols>
    <col min="3" max="3" width="12.5546875" customWidth="1"/>
    <col min="4" max="4" width="10.109375" customWidth="1"/>
    <col min="5" max="5" width="9.6640625" customWidth="1"/>
    <col min="6" max="6" width="18.6640625" customWidth="1"/>
    <col min="7" max="7" width="10.109375" customWidth="1"/>
  </cols>
  <sheetData>
    <row r="3" spans="3:7" x14ac:dyDescent="0.3">
      <c r="C3" s="4" t="s">
        <v>4</v>
      </c>
      <c r="D3" s="3"/>
      <c r="E3" s="3"/>
      <c r="F3" s="4" t="s">
        <v>23</v>
      </c>
    </row>
    <row r="4" spans="3:7" x14ac:dyDescent="0.3">
      <c r="C4" s="23" t="s">
        <v>1</v>
      </c>
      <c r="D4" s="3" t="s" vm="1">
        <v>2</v>
      </c>
      <c r="E4" s="3"/>
      <c r="F4" s="4" t="s">
        <v>25</v>
      </c>
    </row>
    <row r="5" spans="3:7" x14ac:dyDescent="0.3">
      <c r="C5" s="23" t="s">
        <v>11</v>
      </c>
      <c r="D5" s="3" t="s" vm="3">
        <v>2</v>
      </c>
      <c r="E5" s="3"/>
      <c r="F5" s="3" t="s">
        <v>10</v>
      </c>
    </row>
    <row r="6" spans="3:7" x14ac:dyDescent="0.3">
      <c r="C6" s="3"/>
      <c r="D6" s="3"/>
      <c r="E6" s="3"/>
      <c r="F6" s="3"/>
    </row>
    <row r="7" spans="3:7" ht="15" thickBot="1" x14ac:dyDescent="0.35">
      <c r="C7" s="6" t="s">
        <v>9</v>
      </c>
      <c r="D7" s="7" t="s">
        <v>29</v>
      </c>
      <c r="F7" s="3"/>
    </row>
    <row r="8" spans="3:7" x14ac:dyDescent="0.3">
      <c r="C8" s="26" t="s">
        <v>5</v>
      </c>
      <c r="D8" s="25">
        <v>241851090.03</v>
      </c>
      <c r="F8" s="3"/>
      <c r="G8" s="38"/>
    </row>
    <row r="9" spans="3:7" x14ac:dyDescent="0.3">
      <c r="C9" s="26" t="s">
        <v>8</v>
      </c>
      <c r="D9" s="25">
        <v>131229726.88</v>
      </c>
      <c r="F9" s="3"/>
      <c r="G9" s="38"/>
    </row>
    <row r="10" spans="3:7" x14ac:dyDescent="0.3">
      <c r="C10" s="26" t="s">
        <v>7</v>
      </c>
      <c r="D10" s="25">
        <v>79053824.980000004</v>
      </c>
      <c r="F10" s="3"/>
      <c r="G10" s="38"/>
    </row>
    <row r="11" spans="3:7" x14ac:dyDescent="0.3">
      <c r="C11" s="26" t="s">
        <v>6</v>
      </c>
      <c r="D11" s="25">
        <v>51994022.890000001</v>
      </c>
      <c r="F11" s="3"/>
      <c r="G11" s="38"/>
    </row>
    <row r="12" spans="3:7" x14ac:dyDescent="0.3">
      <c r="C12" s="26" t="s">
        <v>38</v>
      </c>
      <c r="D12" s="25">
        <v>50916830.140000001</v>
      </c>
      <c r="F12" s="3"/>
      <c r="G12" s="38"/>
    </row>
    <row r="13" spans="3:7" ht="15" thickBot="1" x14ac:dyDescent="0.35">
      <c r="C13" s="11" t="s">
        <v>0</v>
      </c>
      <c r="D13" s="16">
        <v>555045494.91999996</v>
      </c>
      <c r="F13" s="3"/>
    </row>
    <row r="29" ht="15" thickBot="1" x14ac:dyDescent="0.35"/>
    <row r="31" ht="15" thickBot="1" x14ac:dyDescent="0.35"/>
    <row r="34" spans="2:2" x14ac:dyDescent="0.3">
      <c r="B34" t="s">
        <v>57</v>
      </c>
    </row>
    <row r="35" spans="2:2" x14ac:dyDescent="0.3">
      <c r="B35" t="s">
        <v>58</v>
      </c>
    </row>
  </sheetData>
  <pageMargins left="0.7" right="0.7" top="0.75" bottom="0.75" header="0.3" footer="0.3"/>
  <pageSetup orientation="portrait" r:id="rId2"/>
  <headerFooter>
    <oddHeader>&amp;L&amp;G&amp;C&amp;"-,Bold"&amp;18Sales Analytics Report&amp;R&amp;G</oddHeader>
  </headerFooter>
  <drawing r:id="rId3"/>
  <legacyDrawingHF r:id="rId4"/>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e 3 7 3 a 2 0 - 1 8 7 4 - 4 1 1 f - b 8 8 f - 2 b 4 a 6 8 2 3 8 1 6 0 " > < 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C a l c u l a t e d F i e l d s > < S A H o s t H a s h > 0 < / S A H o s t H a s h > < G e m i n i F i e l d L i s t V i s i b l e > T r u e < / G e m i n i F i e l d L i s t V i s i b l e > < / S e t t i n g s > ] ] > < / C u s t o m C o n t e n t > < / G e m i n i > 
</file>

<file path=customXml/item10.xml>��< ? x m l   v e r s i o n = " 1 . 0 "   e n c o d i n g = " U T F - 1 6 " ? > < G e m i n i   x m l n s = " h t t p : / / g e m i n i / p i v o t c u s t o m i z a t i o n / 4 5 8 3 1 5 9 c - 2 6 2 e - 4 1 4 8 - 8 f 8 6 - c a 2 f e b d 8 1 1 c 2 " > < 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C a l c u l a t e d F i e l d s > < S A H o s t H a s h > 0 < / S A H o s t H a s h > < G e m i n i F i e l d L i s t V i s i b l e > T r u e < / G e m i n i F i e l d L i s t V i s i b l e > < / S e t t i n g s > ] ] > < / C u s t o m C o n t e n t > < / G e m i n i > 
</file>

<file path=customXml/item11.xml>��< ? x m l   v e r s i o n = " 1 . 0 "   e n c o d i n g = " U T F - 1 6 " ? > < G e m i n i   x m l n s = " h t t p : / / g e m i n i / p i v o t c u s t o m i z a t i o n / d 7 4 a 2 d 4 7 - 6 d f 1 - 4 0 5 0 - b e 9 4 - e 7 d d f 3 c 2 c 2 6 0 " > < 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C a l c u l a t e d F i e l d s > < S A H o s t H a s h > 0 < / S A H o s t H a s h > < G e m i n i F i e l d L i s t V i s i b l e > T r u e < / G e m i n i F i e l d L i s t V i s i b l e > < / S e t t i n g s > ] ] > < / C u s t o m C o n t e n t > < / G e m i n i > 
</file>

<file path=customXml/item12.xml>��< ? x m l   v e r s i o n = " 1 . 0 "   e n c o d i n g = " U T F - 1 6 " ? > < G e m i n i   x m l n s = " h t t p : / / g e m i n i / p i v o t c u s t o m i z a t i o n / c d a 5 2 0 5 2 - b 1 d 3 - 4 0 6 a - a c c c - b a f b 0 8 6 6 e 0 2 7 " > < 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i t e m > < M e a s u r e N a m e > B r i c k   & a m p ;   M o r t a r   N S < / M e a s u r e N a m e > < D i s p l a y N a m e > B r i c k   & a m p ;   M o r t a r   N S < / D i s p l a y N a m e > < V i s i b l e > F a l s e < / V i s i b l e > < / i t e m > < i t e m > < M e a s u r e N a m e > E - C o m m e r c e   N S < / M e a s u r e N a m e > < D i s p l a y N a m e > E - C o m m e r c e   N S < / D i s p l a y N a m e > < V i s i b l e > F a l s e < / V i s i b l e > < / i t e m > < / C a l c u l a t e d F i e l d s > < S A H o s t H a s h > 0 < / S A H o s t H a s h > < G e m i n i F i e l d L i s t V i s i b l e > T r u e < / G e m i n i F i e l d L i s t V i s i b l e > < / S e t t i n g s > ] ] > < / 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 C o l u m n s \ p l a t f o r m < / 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 n s _ t a r g e t s _ 2 0 2 1 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 n s _ t a r g e t s _ 2 0 2 1 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 C o l u m n s \ n s _ t a r g e t 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 C o l u m n s \ s u b _ z o n e 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 f a c t _ s a l e s _ m o n t h l y 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 f a c t _ s a l e s _ m o n t h l y 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 C o l u m n s \ n e t _ s a l e s _ a m o u n t < / 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 C o l u m n s \ v a r i a n t 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 d i m _ m a r k e t 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 d i m _ m a r k e t 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 C o l u m n s \ s u b _ z o n e 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 C o l u m n s \ s u b _ z o n e 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 f a c t _ s a l e s _ m o n t h l y 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 f a c t _ s a l e s _ m o n t h l y 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 n e t _ s a l e s _ a m o u n t < / K e y > < / D i a g r a m O b j e c t K e y > < D i a g r a m O b j e c t K e y > < K e y > M e a s u r e s \ S u m   o f   n e t _ s a l e s _ a m o u n t \ T a g I n f o \ F o r m u l a < / K e y > < / D i a g r a m O b j e c t K e y > < D i a g r a m O b j e c t K e y > < K e y > M e a s u r e s \ S u m   o f   n e t _ s a l e s _ a m o u n t \ T a g I n f o \ V a l u e < / K e y > < / D i a g r a m O b j e c t K e y > < D i a g r a m O b j e c t K e y > < K e y > M e a s u r e s \ S u m   o f   Q t y < / K e y > < / D i a g r a m O b j e c t K e y > < D i a g r a m O b j e c t K e y > < K e y > M e a s u r e s \ S u m   o f   Q t y \ T a g I n f o \ F o r m u l a < / K e y > < / D i a g r a m O b j e c t K e y > < D i a g r a m O b j e c t K e y > < K e y > M e a s u r e s \ S u m   o f   Q t y \ T a g I n f o \ V a l u e < / K e y > < / D i a g r a m O b j e c t K e y > < D i a g r a m O b j e c t K e y > < K e y > M e a s u r e s \ N e t   S a l e s < / K e y > < / D i a g r a m O b j e c t K e y > < D i a g r a m O b j e c t K e y > < K e y > M e a s u r e s \ N e t   S a l e s \ T a g I n f o \ F o r m u l a < / K e y > < / D i a g r a m O b j e c t K e y > < D i a g r a m O b j e c t K e y > < K e y > M e a s u r e s \ N e t   S a l e s \ T a g I n f o \ V a l u e < / K e y > < / D i a g r a m O b j e c t K e y > < D i a g r a m O b j e c t K e y > < K e y > M e a s u r e s \ N e t S a l e s   1 9 < / K e y > < / D i a g r a m O b j e c t K e y > < D i a g r a m O b j e c t K e y > < K e y > M e a s u r e s \ N e t S a l e s   1 9 \ T a g I n f o \ F o r m u l a < / K e y > < / D i a g r a m O b j e c t K e y > < D i a g r a m O b j e c t K e y > < K e y > M e a s u r e s \ N e t S a l e s   1 9 \ T a g I n f o \ V a l u e < / K e y > < / D i a g r a m O b j e c t K e y > < D i a g r a m O b j e c t K e y > < K e y > M e a s u r e s \ N e t S a l e s   2 0 < / K e y > < / D i a g r a m O b j e c t K e y > < D i a g r a m O b j e c t K e y > < K e y > M e a s u r e s \ N e t S a l e s   2 0 \ T a g I n f o \ F o r m u l a < / K e y > < / D i a g r a m O b j e c t K e y > < D i a g r a m O b j e c t K e y > < K e y > M e a s u r e s \ N e t S a l e s   2 0 \ T a g I n f o \ V a l u e < / K e y > < / D i a g r a m O b j e c t K e y > < D i a g r a m O b j e c t K e y > < K e y > M e a s u r e s \ N e t S a l e s   2 1 < / K e y > < / D i a g r a m O b j e c t K e y > < D i a g r a m O b j e c t K e y > < K e y > M e a s u r e s \ N e t S a l e s   2 1 \ T a g I n f o \ F o r m u l a < / K e y > < / D i a g r a m O b j e c t K e y > < D i a g r a m O b j e c t K e y > < K e y > M e a s u r e s \ N e t S a l e s   2 1 \ T a g I n f o \ V a l u e < / K e y > < / D i a g r a m O b j e c t K e y > < D i a g r a m O b j e c t K e y > < K e y > M e a s u r e s \ 2 1   v s   2 0 < / K e y > < / D i a g r a m O b j e c t K e y > < D i a g r a m O b j e c t K e y > < K e y > M e a s u r e s \ 2 1   v s   2 0 \ T a g I n f o \ F o r m u l a < / K e y > < / D i a g r a m O b j e c t K e y > < D i a g r a m O b j e c t K e y > < K e y > M e a s u r e s \ 2 1   v s   2 0 \ T a g I n f o \ V a l u e < / K e y > < / D i a g r a m O b j e c t K e y > < D i a g r a m O b j e c t K e y > < K e y > M e a s u r e s \ t a r g e t   2 1 < / K e y > < / D i a g r a m O b j e c t K e y > < D i a g r a m O b j e c t K e y > < K e y > M e a s u r e s \ t a r g e t   2 1 \ T a g I n f o \ F o r m u l a < / K e y > < / D i a g r a m O b j e c t K e y > < D i a g r a m O b j e c t K e y > < K e y > M e a s u r e s \ t a r g e t   2 1 \ T a g I n f o \ V a l u e < / K e y > < / D i a g r a m O b j e c t K e y > < D i a g r a m O b j e c t K e y > < K e y > M e a s u r e s \ 2 0 2 1   -   T a r g e t < / K e y > < / D i a g r a m O b j e c t K e y > < D i a g r a m O b j e c t K e y > < K e y > M e a s u r e s \ 2 0 2 1   -   T a r g e t \ T a g I n f o \ F o r m u l a < / K e y > < / D i a g r a m O b j e c t K e y > < D i a g r a m O b j e c t K e y > < K e y > M e a s u r e s \ 2 0 2 1   -   T a r g e t \ T a g I n f o \ V a l u e < / K e y > < / D i a g r a m O b j e c t K e y > < D i a g r a m O b j e c t K e y > < K e y > M e a s u r e s \ % < / K e y > < / D i a g r a m O b j e c t K e y > < D i a g r a m O b j e c t K e y > < K e y > M e a s u r e s \ % \ T a g I n f o \ F o r m u l a < / K e y > < / D i a g r a m O b j e c t K e y > < D i a g r a m O b j e c t K e y > < K e y > M e a s u r e s \ % \ T a g I n f o \ V a l u e < / K e y > < / D i a g r a m O b j e c t K e y > < D i a g r a m O b j e c t K e y > < K e y > C o l u m n s \ d a t e < / K e y > < / D i a g r a m O b j e c t K e y > < D i a g r a m O b j e c t K e y > < K e y > C o l u m n s \ p r o d u c t _ c o d e < / K e y > < / D i a g r a m O b j e c t K e y > < D i a g r a m O b j e c t K e y > < K e y > C o l u m n s \ c u s t o m e r _ c o d e < / K e y > < / D i a g r a m O b j e c t K e y > < D i a g r a m O b j e c t K e y > < K e y > C o l u m n s \ Q t y < / K e y > < / D i a g r a m O b j e c t K e y > < D i a g r a m O b j e c t K e y > < K e y > C o l u m n s \ n e t _ s a l e s _ a m o u n t < / K e y > < / D i a g r a m O b j e c t K e y > < D i a g r a m O b j e c t K e y > < K e y > C o l u m n s \ F Y < / K e y > < / D i a g r a m O b j e c t K e y > < D i a g r a m O b j e c t K e y > < K e y > C o l u m n s \ c u s t o m e r   n a m e < / K e y > < / D i a g r a m O b j e c t K e y > < D i a g r a m O b j e c t K e y > < K e y > L i n k s \ & l t ; C o l u m n s \ S u m   o f   n e t _ s a l e s _ a m o u n t & g t ; - & l t ; M e a s u r e s \ n e t _ s a l e s _ a m o u n t & g t ; < / K e y > < / D i a g r a m O b j e c t K e y > < D i a g r a m O b j e c t K e y > < K e y > L i n k s \ & l t ; C o l u m n s \ S u m   o f   n e t _ s a l e s _ a m o u n t & g t ; - & l t ; M e a s u r e s \ n e t _ s a l e s _ a m o u n t & g t ; \ C O L U M N < / K e y > < / D i a g r a m O b j e c t K e y > < D i a g r a m O b j e c t K e y > < K e y > L i n k s \ & l t ; C o l u m n s \ S u m   o f   n e t _ s a l e s _ a m o u n t & g t ; - & l t ; M e a s u r e s \ n e t _ s a l e s _ a m o u n t & g t ; \ M E A S U R E < / K e y > < / D i a g r a m O b j e c t K e y > < D i a g r a m O b j e c t K e y > < K e y > L i n k s \ & l t ; C o l u m n s \ S u m   o f   Q t y & g t ; - & l t ; M e a s u r e s \ Q t y & g t ; < / K e y > < / D i a g r a m O b j e c t K e y > < D i a g r a m O b j e c t K e y > < K e y > L i n k s \ & l t ; C o l u m n s \ S u m   o f   Q t y & g t ; - & l t ; M e a s u r e s \ Q t y & g t ; \ C O L U M N < / K e y > < / D i a g r a m O b j e c t K e y > < D i a g r a m O b j e c t K e y > < K e y > L i n k s \ & l t ; C o l u m n s \ S u m   o f   Q t y & g t ; - & l t ; M e a s u r e s \ Q t y & g t ; \ M E A S U R E 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 n e t _ s a l e s _ a m o u n t < / K e y > < / a : K e y > < a : V a l u e   i : t y p e = " M e a s u r e G r i d N o d e V i e w S t a t e " > < C o l u m n > 4 < / C o l u m n > < L a y e d O u t > t r u e < / L a y e d O u t > < W a s U I I n v i s i b l e > t r u e < / W a s U I I n v i s i b l e > < / a : V a l u e > < / a : K e y V a l u e O f D i a g r a m O b j e c t K e y a n y T y p e z b w N T n L X > < a : K e y V a l u e O f D i a g r a m O b j e c t K e y a n y T y p e z b w N T n L X > < a : K e y > < K e y > M e a s u r e s \ S u m   o f   n e t _ s a l e s _ a m o u n t \ T a g I n f o \ F o r m u l a < / K e y > < / a : K e y > < a : V a l u e   i : t y p e = " M e a s u r e G r i d V i e w S t a t e I D i a g r a m T a g A d d i t i o n a l I n f o " / > < / a : K e y V a l u e O f D i a g r a m O b j e c t K e y a n y T y p e z b w N T n L X > < a : K e y V a l u e O f D i a g r a m O b j e c t K e y a n y T y p e z b w N T n L X > < a : K e y > < K e y > M e a s u r e s \ S u m   o f   n e t _ s a l e s _ a m o u n t \ T a g I n f o \ V a l u e < / K e y > < / a : K e y > < a : V a l u e   i : t y p e = " M e a s u r e G r i d V i e w S t a t e I D i a g r a m T a g A d d i t i o n a l I n f o " / > < / a : K e y V a l u e O f D i a g r a m O b j e c t K e y a n y T y p e z b w N T n L X > < a : K e y V a l u e O f D i a g r a m O b j e c t K e y a n y T y p e z b w N T n L X > < a : K e y > < K e y > M e a s u r e s \ S u m   o f   Q t y < / K e y > < / a : K e y > < a : V a l u e   i : t y p e = " M e a s u r e G r i d N o d e V i e w S t a t e " > < C o l u m n > 3 < / C o l u m n > < L a y e d O u t > t r u e < / L a y e d O u t > < W a s U I I n v i s i b l e > t r u e < / W a s U I I n v i s i b l e > < / a : V a l u e > < / a : K e y V a l u e O f D i a g r a m O b j e c t K e y a n y T y p e z b w N T n L X > < a : K e y V a l u e O f D i a g r a m O b j e c t K e y a n y T y p e z b w N T n L X > < a : K e y > < K e y > M e a s u r e s \ S u m   o f   Q t y \ T a g I n f o \ F o r m u l a < / K e y > < / a : K e y > < a : V a l u e   i : t y p e = " M e a s u r e G r i d V i e w S t a t e I D i a g r a m T a g A d d i t i o n a l I n f o " / > < / a : K e y V a l u e O f D i a g r a m O b j e c t K e y a n y T y p e z b w N T n L X > < a : K e y V a l u e O f D i a g r a m O b j e c t K e y a n y T y p e z b w N T n L X > < a : K e y > < K e y > M e a s u r e s \ S u m   o f   Q t y \ T a g I n f o \ V a l u e < / K e y > < / a : K e y > < a : V a l u e   i : t y p e = " M e a s u r e G r i d V i e w S t a t e I D i a g r a m T a g A d d i t i o n a l I n f o " / > < / a : K e y V a l u e O f D i a g r a m O b j e c t K e y a n y T y p e z b w N T n L X > < a : K e y V a l u e O f D i a g r a m O b j e c t K e y a n y T y p e z b w N T n L X > < a : K e y > < K e y > M e a s u r e s \ N e t   S a l e s < / K e y > < / a : K e y > < a : V a l u e   i : t y p e = " M e a s u r e G r i d N o d e V i e w S t a t e " > < L a y e d O u t > t r u e < / L a y e d O u t > < / 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 M e a s u r e s \ N e t S a l e s   1 9 < / K e y > < / a : K e y > < a : V a l u e   i : t y p e = " M e a s u r e G r i d N o d e V i e w S t a t e " > < L a y e d O u t > t r u e < / L a y e d O u t > < R o w > 1 < / R o w > < / a : V a l u e > < / a : K e y V a l u e O f D i a g r a m O b j e c t K e y a n y T y p e z b w N T n L X > < a : K e y V a l u e O f D i a g r a m O b j e c t K e y a n y T y p e z b w N T n L X > < a : K e y > < K e y > M e a s u r e s \ N e t S a l e s   1 9 \ T a g I n f o \ F o r m u l a < / K e y > < / a : K e y > < a : V a l u e   i : t y p e = " M e a s u r e G r i d V i e w S t a t e I D i a g r a m T a g A d d i t i o n a l I n f o " / > < / a : K e y V a l u e O f D i a g r a m O b j e c t K e y a n y T y p e z b w N T n L X > < a : K e y V a l u e O f D i a g r a m O b j e c t K e y a n y T y p e z b w N T n L X > < a : K e y > < K e y > M e a s u r e s \ N e t S a l e s   1 9 \ T a g I n f o \ V a l u e < / K e y > < / a : K e y > < a : V a l u e   i : t y p e = " M e a s u r e G r i d V i e w S t a t e I D i a g r a m T a g A d d i t i o n a l I n f o " / > < / a : K e y V a l u e O f D i a g r a m O b j e c t K e y a n y T y p e z b w N T n L X > < a : K e y V a l u e O f D i a g r a m O b j e c t K e y a n y T y p e z b w N T n L X > < a : K e y > < K e y > M e a s u r e s \ N e t S a l e s   2 0 < / K e y > < / a : K e y > < a : V a l u e   i : t y p e = " M e a s u r e G r i d N o d e V i e w S t a t e " > < L a y e d O u t > t r u e < / L a y e d O u t > < R o w > 2 < / R o w > < / a : V a l u e > < / a : K e y V a l u e O f D i a g r a m O b j e c t K e y a n y T y p e z b w N T n L X > < a : K e y V a l u e O f D i a g r a m O b j e c t K e y a n y T y p e z b w N T n L X > < a : K e y > < K e y > M e a s u r e s \ N e t S a l e s   2 0 \ T a g I n f o \ F o r m u l a < / K e y > < / a : K e y > < a : V a l u e   i : t y p e = " M e a s u r e G r i d V i e w S t a t e I D i a g r a m T a g A d d i t i o n a l I n f o " / > < / a : K e y V a l u e O f D i a g r a m O b j e c t K e y a n y T y p e z b w N T n L X > < a : K e y V a l u e O f D i a g r a m O b j e c t K e y a n y T y p e z b w N T n L X > < a : K e y > < K e y > M e a s u r e s \ N e t S a l e s   2 0 \ T a g I n f o \ V a l u e < / K e y > < / a : K e y > < a : V a l u e   i : t y p e = " M e a s u r e G r i d V i e w S t a t e I D i a g r a m T a g A d d i t i o n a l I n f o " / > < / a : K e y V a l u e O f D i a g r a m O b j e c t K e y a n y T y p e z b w N T n L X > < a : K e y V a l u e O f D i a g r a m O b j e c t K e y a n y T y p e z b w N T n L X > < a : K e y > < K e y > M e a s u r e s \ N e t S a l e s   2 1 < / K e y > < / a : K e y > < a : V a l u e   i : t y p e = " M e a s u r e G r i d N o d e V i e w S t a t e " > < L a y e d O u t > t r u e < / L a y e d O u t > < R o w > 3 < / R o w > < / a : V a l u e > < / a : K e y V a l u e O f D i a g r a m O b j e c t K e y a n y T y p e z b w N T n L X > < a : K e y V a l u e O f D i a g r a m O b j e c t K e y a n y T y p e z b w N T n L X > < a : K e y > < K e y > M e a s u r e s \ N e t S a l e s   2 1 \ T a g I n f o \ F o r m u l a < / K e y > < / a : K e y > < a : V a l u e   i : t y p e = " M e a s u r e G r i d V i e w S t a t e I D i a g r a m T a g A d d i t i o n a l I n f o " / > < / a : K e y V a l u e O f D i a g r a m O b j e c t K e y a n y T y p e z b w N T n L X > < a : K e y V a l u e O f D i a g r a m O b j e c t K e y a n y T y p e z b w N T n L X > < a : K e y > < K e y > M e a s u r e s \ N e t S a l e s   2 1 \ T a g I n f o \ V a l u e < / K e y > < / a : K e y > < a : V a l u e   i : t y p e = " M e a s u r e G r i d V i e w S t a t e I D i a g r a m T a g A d d i t i o n a l I n f o " / > < / a : K e y V a l u e O f D i a g r a m O b j e c t K e y a n y T y p e z b w N T n L X > < a : K e y V a l u e O f D i a g r a m O b j e c t K e y a n y T y p e z b w N T n L X > < a : K e y > < K e y > M e a s u r e s \ 2 1   v s   2 0 < / K e y > < / a : K e y > < a : V a l u e   i : t y p e = " M e a s u r e G r i d N o d e V i e w S t a t e " > < L a y e d O u t > t r u e < / L a y e d O u t > < R o w > 4 < / R o w > < / a : V a l u e > < / a : K e y V a l u e O f D i a g r a m O b j e c t K e y a n y T y p e z b w N T n L X > < a : K e y V a l u e O f D i a g r a m O b j e c t K e y a n y T y p e z b w N T n L X > < a : K e y > < K e y > M e a s u r e s \ 2 1   v s   2 0 \ T a g I n f o \ F o r m u l a < / K e y > < / a : K e y > < a : V a l u e   i : t y p e = " M e a s u r e G r i d V i e w S t a t e I D i a g r a m T a g A d d i t i o n a l I n f o " / > < / a : K e y V a l u e O f D i a g r a m O b j e c t K e y a n y T y p e z b w N T n L X > < a : K e y V a l u e O f D i a g r a m O b j e c t K e y a n y T y p e z b w N T n L X > < a : K e y > < K e y > M e a s u r e s \ 2 1   v s   2 0 \ T a g I n f o \ V a l u e < / K e y > < / a : K e y > < a : V a l u e   i : t y p e = " M e a s u r e G r i d V i e w S t a t e I D i a g r a m T a g A d d i t i o n a l I n f o " / > < / a : K e y V a l u e O f D i a g r a m O b j e c t K e y a n y T y p e z b w N T n L X > < a : K e y V a l u e O f D i a g r a m O b j e c t K e y a n y T y p e z b w N T n L X > < a : K e y > < K e y > M e a s u r e s \ t a r g e t   2 1 < / K e y > < / a : K e y > < a : V a l u e   i : t y p e = " M e a s u r e G r i d N o d e V i e w S t a t e " > < L a y e d O u t > t r u e < / L a y e d O u t > < R o w > 5 < / R o w > < / a : V a l u e > < / a : K e y V a l u e O f D i a g r a m O b j e c t K e y a n y T y p e z b w N T n L X > < a : K e y V a l u e O f D i a g r a m O b j e c t K e y a n y T y p e z b w N T n L X > < a : K e y > < K e y > M e a s u r e s \ t a r g e t   2 1 \ T a g I n f o \ F o r m u l a < / K e y > < / a : K e y > < a : V a l u e   i : t y p e = " M e a s u r e G r i d V i e w S t a t e I D i a g r a m T a g A d d i t i o n a l I n f o " / > < / a : K e y V a l u e O f D i a g r a m O b j e c t K e y a n y T y p e z b w N T n L X > < a : K e y V a l u e O f D i a g r a m O b j e c t K e y a n y T y p e z b w N T n L X > < a : K e y > < K e y > M e a s u r e s \ t a r g e t   2 1 \ T a g I n f o \ V a l u e < / K e y > < / a : K e y > < a : V a l u e   i : t y p e = " M e a s u r e G r i d V i e w S t a t e I D i a g r a m T a g A d d i t i o n a l I n f o " / > < / a : K e y V a l u e O f D i a g r a m O b j e c t K e y a n y T y p e z b w N T n L X > < a : K e y V a l u e O f D i a g r a m O b j e c t K e y a n y T y p e z b w N T n L X > < a : K e y > < K e y > M e a s u r e s \ 2 0 2 1   -   T a r g e t < / K e y > < / a : K e y > < a : V a l u e   i : t y p e = " M e a s u r e G r i d N o d e V i e w S t a t e " > < L a y e d O u t > t r u e < / L a y e d O u t > < R o w > 6 < / R o w > < / a : V a l u e > < / a : K e y V a l u e O f D i a g r a m O b j e c t K e y a n y T y p e z b w N T n L X > < a : K e y V a l u e O f D i a g r a m O b j e c t K e y a n y T y p e z b w N T n L X > < a : K e y > < K e y > M e a s u r e s \ 2 0 2 1   -   T a r g e t \ T a g I n f o \ F o r m u l a < / K e y > < / a : K e y > < a : V a l u e   i : t y p e = " M e a s u r e G r i d V i e w S t a t e I D i a g r a m T a g A d d i t i o n a l I n f o " / > < / a : K e y V a l u e O f D i a g r a m O b j e c t K e y a n y T y p e z b w N T n L X > < a : K e y V a l u e O f D i a g r a m O b j e c t K e y a n y T y p e z b w N T n L X > < a : K e y > < K e y > M e a s u r e s \ 2 0 2 1   -   T a r g e t \ T a g I n f o \ V a l u e < / K e y > < / a : K e y > < a : V a l u e   i : t y p e = " M e a s u r e G r i d V i e w S t a t e I D i a g r a m T a g A d d i t i o n a l I n f o " / > < / a : K e y V a l u e O f D i a g r a m O b j e c t K e y a n y T y p e z b w N T n L X > < a : K e y V a l u e O f D i a g r a m O b j e c t K e y a n y T y p e z b w N T n L X > < a : K e y > < K e y > M e a s u r e s \ % < / K e y > < / a : K e y > < a : V a l u e   i : t y p e = " M e a s u r e G r i d N o d e V i e w S t a t e " > < L a y e d O u t > t r u e < / L a y e d O u t > < R o w > 7 < / R o w > < / a : V a l u e > < / a : K e y V a l u e O f D i a g r a m O b j e c t K e y a n y T y p e z b w N T n L X > < a : K e y V a l u e O f D i a g r a m O b j e c t K e y a n y T y p e z b w N T n L X > < a : K e y > < K e y > M e a s u r e s \ % \ T a g I n f o \ F o r m u l a < / K e y > < / a : K e y > < a : V a l u e   i : t y p e = " M e a s u r e G r i d V i e w S t a t e I D i a g r a m T a g A d d i t i o n a l I n f o " / > < / a : K e y V a l u e O f D i a g r a m O b j e c t K e y a n y T y p e z b w N T n L X > < a : K e y V a l u e O f D i a g r a m O b j e c t K e y a n y T y p e z b w N T n L X > < a : K e y > < K e y > M e a s u r e s \ % \ T a g I n f o \ V a l u e 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 C o l u m n s \ p r o d u c t _ c o d e < / K e y > < / a : K e y > < a : V a l u e   i : t y p e = " M e a s u r e G r i d N o d e V i e w S t a t e " > < C o l u m n > 1 < / C o l u m n > < L a y e d O u t > t r u e < / L a y e d O u t > < / a : V a l u e > < / a : K e y V a l u e O f D i a g r a m O b j e c t K e y a n y T y p e z b w N T n L X > < a : K e y V a l u e O f D i a g r a m O b j e c t K e y a n y T y p e z b w N T n L X > < a : K e y > < K e y > C o l u m n s \ c u s t o m e r _ c o d e < / K e y > < / a : K e y > < a : V a l u e   i : t y p e = " M e a s u r e G r i d N o d e V i e w S t a t e " > < C o l u m n > 2 < / C o l u m n > < L a y e d O u t > t r u e < / L a y e d O u t > < / a : V a l u e > < / a : K e y V a l u e O f D i a g r a m O b j e c t K e y a n y T y p e z b w N T n L X > < a : K e y V a l u e O f D i a g r a m O b j e c t K e y a n y T y p e z b w N T n L X > < a : K e y > < K e y > C o l u m n s \ Q t y < / K e y > < / a : K e y > < a : V a l u e   i : t y p e = " M e a s u r e G r i d N o d e V i e w S t a t e " > < C o l u m n > 3 < / C o l u m n > < L a y e d O u t > t r u e < / L a y e d O u t > < / a : V a l u e > < / a : K e y V a l u e O f D i a g r a m O b j e c t K e y a n y T y p e z b w N T n L X > < a : K e y V a l u e O f D i a g r a m O b j e c t K e y a n y T y p e z b w N T n L X > < a : K e y > < K e y > C o l u m n s \ n e t _ s a l e s _ a m o u n t < / K e y > < / a : K e y > < a : V a l u e   i : t y p e = " M e a s u r e G r i d N o d e V i e w S t a t e " > < C o l u m n > 4 < / C o l u m n > < L a y e d O u t > t r u e < / L a y e d O u t > < / a : V a l u e > < / a : K e y V a l u e O f D i a g r a m O b j e c t K e y a n y T y p e z b w N T n L X > < a : K e y V a l u e O f D i a g r a m O b j e c t K e y a n y T y p e z b w N T n L X > < a : K e y > < K e y > C o l u m n s \ F Y < / K e y > < / a : K e y > < a : V a l u e   i : t y p e = " M e a s u r e G r i d N o d e V i e w S t a t e " > < C o l u m n > 6 < / C o l u m n > < L a y e d O u t > t r u e < / L a y e d O u t > < / a : V a l u e > < / a : K e y V a l u e O f D i a g r a m O b j e c t K e y a n y T y p e z b w N T n L X > < a : K e y V a l u e O f D i a g r a m O b j e c t K e y a n y T y p e z b w N T n L X > < a : K e y > < K e y > C o l u m n s \ c u s t o m e r   n a m e < / K e y > < / a : K e y > < a : V a l u e   i : t y p e = " M e a s u r e G r i d N o d e V i e w S t a t e " > < C o l u m n > 5 < / C o l u m n > < L a y e d O u t > t r u e < / L a y e d O u t > < / a : V a l u e > < / a : K e y V a l u e O f D i a g r a m O b j e c t K e y a n y T y p e z b w N T n L X > < a : K e y V a l u e O f D i a g r a m O b j e c t K e y a n y T y p e z b w N T n L X > < a : K e y > < K e y > L i n k s \ & l t ; C o l u m n s \ S u m   o f   n e t _ s a l e s _ a m o u n t & g t ; - & l t ; M e a s u r e s \ n e t _ s a l e s _ a m o u n t & g t ; < / K e y > < / a : K e y > < a : V a l u e   i : t y p e = " M e a s u r e G r i d V i e w S t a t e I D i a g r a m L i n k " / > < / a : K e y V a l u e O f D i a g r a m O b j e c t K e y a n y T y p e z b w N T n L X > < a : K e y V a l u e O f D i a g r a m O b j e c t K e y a n y T y p e z b w N T n L X > < a : K e y > < K e y > L i n k s \ & l t ; C o l u m n s \ S u m   o f   n e t _ s a l e s _ a m o u n t & g t ; - & l t ; M e a s u r e s \ n e t _ s a l e s _ a m o u n t & g t ; \ C O L U M N < / K e y > < / a : K e y > < a : V a l u e   i : t y p e = " M e a s u r e G r i d V i e w S t a t e I D i a g r a m L i n k E n d p o i n t " / > < / a : K e y V a l u e O f D i a g r a m O b j e c t K e y a n y T y p e z b w N T n L X > < a : K e y V a l u e O f D i a g r a m O b j e c t K e y a n y T y p e z b w N T n L X > < a : K e y > < K e y > L i n k s \ & l t ; C o l u m n s \ S u m   o f   n e t _ s a l e s _ a m o u n t & g t ; - & l t ; M e a s u r e s \ n e t _ s a l e s _ a m o u n t & g t ; \ M E A S U R E < / K e y > < / a : K e y > < a : V a l u e   i : t y p e = " M e a s u r e G r i d V i e w S t a t e I D i a g r a m L i n k E n d p o i n t " / > < / a : K e y V a l u e O f D i a g r a m O b j e c t K e y a n y T y p e z b w N T n L X > < a : K e y V a l u e O f D i a g r a m O b j e c t K e y a n y T y p e z b w N T n L X > < a : K e y > < K e y > L i n k s \ & l t ; C o l u m n s \ S u m   o f   Q t y & g t ; - & l t ; M e a s u r e s \ Q t y & g t ; < / K e y > < / a : K e y > < a : V a l u e   i : t y p e = " M e a s u r e G r i d V i e w S t a t e I D i a g r a m L i n k " / > < / a : K e y V a l u e O f D i a g r a m O b j e c t K e y a n y T y p e z b w N T n L X > < a : K e y V a l u e O f D i a g r a m O b j e c t K e y a n y T y p e z b w N T n L X > < a : K e y > < K e y > L i n k s \ & l t ; C o l u m n s \ S u m   o f   Q t y & g t ; - & l t ; M e a s u r e s \ Q t y & g t ; \ C O L U M N < / K e y > < / a : K e y > < a : V a l u e   i : t y p e = " M e a s u r e G r i d V i e w S t a t e I D i a g r a m L i n k E n d p o i n t " / > < / a : K e y V a l u e O f D i a g r a m O b j e c t K e y a n y T y p e z b w N T n L X > < a : K e y V a l u e O f D i a g r a m O b j e c t K e y a n y T y p e z b w N T n L X > < a : K e y > < K e y > L i n k s \ & l t ; C o l u m n s \ S u m   o f   Q t y & g t ; - & l t ; M e a s u r e s \ Q t y & g t ; \ M E A S U R E < / K e y > < / a : K e y > < a : V a l u e   i : t y p e = " M e a s u r e G r i d V i e w S t a t e I D i a g r a m L i n k E n d p o i n t " / > < / 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K e y > < / D i a g r a m O b j e c t K e y > < D i a g r a m O b j e c t K e y > < K e y > C o l u m n s \ F Y 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a : K e y V a l u e O f D i a g r a m O b j e c t K e y a n y T y p e z b w N T n L X > < a : K e y > < K e y > C o l u m n s \ F Y < / 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 T a g s \ T a b l e s \ & l t ; T a b l e s \ d i m _ m a r k e t & g t ; < / K e y > < / D i a g r a m O b j e c t K e y > < D i a g r a m O b j e c t K e y > < K e y > D y n a m i c   T a g s \ T a b l e s \ & l t ; T a b l e s \ d i m _ p r o d u c t & g t ; < / K e y > < / D i a g r a m O b j e c t K e y > < D i a g r a m O b j e c t K e y > < K e y > D y n a m i c   T a g s \ T a b l e s \ & l t ; T a b l e s \ f a c t _ s a l e s _ m o n t h l y & g t ; < / K e y > < / D i a g r a m O b j e c t K e y > < D i a g r a m O b j e c t K e y > < K e y > D y n a m i c   T a g s \ T a b l e s \ & l t ; T a b l e s \ d i m _ d a t e & g t ; < / K e y > < / D i a g r a m O b j e c t K e y > < D i a g r a m O b j e c t K e y > < K e y > D y n a m i c   T a g s \ T a b l e s \ & l t ; T a b l e s \ n s _ t a r g e t s _ 2 0 2 1 & g t ; < / K e y > < / D i a g r a m O b j e c t K e y > < D i a g r a m O b j e c t K e y > < K e y > T a b l e s \ d i m _ c u s t o m e r < / K e y > < / D i a g r a m O b j e c t K e y > < D i a g r a m O b j e c t K e y > < K e y > T a b l e s \ d i m _ c u s t o m e r \ C o l u m n s \ c u s t o m e r _ c o d e < / K e y > < / D i a g r a m O b j e c t K e y > < D i a g r a m O b j e c t K e y > < K e y > T a b l e s \ d i m _ c u s t o m e r \ C o l u m n s \ c u s t o m e r < / K e y > < / D i a g r a m O b j e c t K e y > < D i a g r a m O b j e c t K e y > < K e y > T a b l e s \ d i m _ c u s t o m e r \ C o l u m n s \ m a r k e t < / K e y > < / D i a g r a m O b j e c t K e y > < D i a g r a m O b j e c t K e y > < K e y > T a b l e s \ d i m _ c u s t o m e r \ C o l u m n s \ p l a t f o r m < / K e y > < / D i a g r a m O b j e c t K e y > < D i a g r a m O b j e c t K e y > < K e y > T a b l e s \ d i m _ c u s t o m e r \ C o l u m n s \ c h a n n e l < / K e y > < / D i a g r a m O b j e c t K e y > < D i a g r a m O b j e c t K e y > < K e y > T a b l e s \ d i m _ m a r k e t < / K e y > < / D i a g r a m O b j e c t K e y > < D i a g r a m O b j e c t K e y > < K e y > T a b l e s \ d i m _ m a r k e t \ C o l u m n s \ m a r k e t < / K e y > < / D i a g r a m O b j e c t K e y > < D i a g r a m O b j e c t K e y > < K e y > T a b l e s \ d i m _ m a r k e t \ C o l u m n s \ s u b _ z o n e < / K e y > < / D i a g r a m O b j e c t K e y > < D i a g r a m O b j e c t K e y > < K e y > T a b l e s \ d i m _ m a r k e t \ C o l u m n s \ r e g i o n < / K e y > < / D i a g r a m O b j e c t K e y > < D i a g r a m O b j e c t K e y > < K e y > T a b l e s \ d i m _ p r o d u c t < / K e y > < / D i a g r a m O b j e c t K e y > < D i a g r a m O b j e c t K e y > < K e y > T a b l e s \ d i m _ p r o d u c t \ C o l u m n s \ p r o d u c t _ c o d e < / K e y > < / D i a g r a m O b j e c t K e y > < D i a g r a m O b j e c t K e y > < K e y > T a b l e s \ d i m _ p r o d u c t \ C o l u m n s \ d i v i s i o n < / K e y > < / D i a g r a m O b j e c t K e y > < D i a g r a m O b j e c t K e y > < K e y > T a b l e s \ d i m _ p r o d u c t \ C o l u m n s \ s e g m e n t < / K e y > < / D i a g r a m O b j e c t K e y > < D i a g r a m O b j e c t K e y > < K e y > T a b l e s \ d i m _ p r o d u c t \ C o l u m n s \ c a t e g o r y < / K e y > < / D i a g r a m O b j e c t K e y > < D i a g r a m O b j e c t K e y > < K e y > T a b l e s \ d i m _ p r o d u c t \ C o l u m n s \ p r o d u c t < / K e y > < / D i a g r a m O b j e c t K e y > < D i a g r a m O b j e c t K e y > < K e y > T a b l e s \ d i m _ p r o d u c t \ C o l u m n s \ v a r i a n t < / K e y > < / D i a g r a m O b j e c t K e y > < D i a g r a m O b j e c t K e y > < K e y > T a b l e s \ f a c t _ s a l e s _ m o n t h l y < / K e y > < / D i a g r a m O b j e c t K e y > < D i a g r a m O b j e c t K e y > < K e y > T a b l e s \ f a c t _ s a l e s _ m o n t h l y \ C o l u m n s \ d a t e < / K e y > < / D i a g r a m O b j e c t K e y > < D i a g r a m O b j e c t K e y > < K e y > T a b l e s \ f a c t _ s a l e s _ m o n t h l y \ C o l u m n s \ p r o d u c t _ c o d e < / K e y > < / D i a g r a m O b j e c t K e y > < D i a g r a m O b j e c t K e y > < K e y > T a b l e s \ f a c t _ s a l e s _ m o n t h l y \ C o l u m n s \ c u s t o m e r _ c o d e < / K e y > < / D i a g r a m O b j e c t K e y > < D i a g r a m O b j e c t K e y > < K e y > T a b l e s \ f a c t _ s a l e s _ m o n t h l y \ C o l u m n s \ Q t y < / K e y > < / D i a g r a m O b j e c t K e y > < D i a g r a m O b j e c t K e y > < K e y > T a b l e s \ f a c t _ s a l e s _ m o n t h l y \ C o l u m n s \ n e t _ s a l e s _ a m o u n t < / K e y > < / D i a g r a m O b j e c t K e y > < D i a g r a m O b j e c t K e y > < K e y > T a b l e s \ f a c t _ s a l e s _ m o n t h l y \ C o l u m n s \ F Y < / K e y > < / D i a g r a m O b j e c t K e y > < D i a g r a m O b j e c t K e y > < K e y > T a b l e s \ f a c t _ s a l e s _ m o n t h l y \ C o l u m n s \ c u s t o m e r   n a m e < / K e y > < / D i a g r a m O b j e c t K e y > < D i a g r a m O b j e c t K e y > < K e y > T a b l e s \ f a c t _ s a l e s _ m o n t h l y \ M e a s u r e s \ S u m   o f   n e t _ s a l e s _ a m o u n t < / K e y > < / D i a g r a m O b j e c t K e y > < D i a g r a m O b j e c t K e y > < K e y > T a b l e s \ f a c t _ s a l e s _ m o n t h l y \ S u m   o f   n e t _ s a l e s _ a m o u n t \ A d d i t i o n a l   I n f o \ I m p l i c i t   M e a s u r e < / K e y > < / D i a g r a m O b j e c t K e y > < D i a g r a m O b j e c t K e y > < K e y > T a b l e s \ f a c t _ s a l e s _ m o n t h l y \ M e a s u r e s \ S u m   o f   Q t y < / K e y > < / D i a g r a m O b j e c t K e y > < D i a g r a m O b j e c t K e y > < K e y > T a b l e s \ f a c t _ s a l e s _ m o n t h l y \ S u m   o f   Q t y \ A d d i t i o n a l   I n f o \ I m p l i c i t   M e a s u r e < / K e y > < / D i a g r a m O b j e c t K e y > < D i a g r a m O b j e c t K e y > < K e y > T a b l e s \ f a c t _ s a l e s _ m o n t h l y \ M e a s u r e s \ N e t   S a l e s < / K e y > < / D i a g r a m O b j e c t K e y > < D i a g r a m O b j e c t K e y > < K e y > T a b l e s \ f a c t _ s a l e s _ m o n t h l y \ M e a s u r e s \ N e t S a l e s   1 9 < / K e y > < / D i a g r a m O b j e c t K e y > < D i a g r a m O b j e c t K e y > < K e y > T a b l e s \ f a c t _ s a l e s _ m o n t h l y \ M e a s u r e s \ N e t S a l e s   2 0 < / K e y > < / D i a g r a m O b j e c t K e y > < D i a g r a m O b j e c t K e y > < K e y > T a b l e s \ f a c t _ s a l e s _ m o n t h l y \ M e a s u r e s \ N e t S a l e s   2 1 < / K e y > < / D i a g r a m O b j e c t K e y > < D i a g r a m O b j e c t K e y > < K e y > T a b l e s \ f a c t _ s a l e s _ m o n t h l y \ M e a s u r e s \ 2 1   v s   2 0 < / K e y > < / D i a g r a m O b j e c t K e y > < D i a g r a m O b j e c t K e y > < K e y > T a b l e s \ f a c t _ s a l e s _ m o n t h l y \ M e a s u r e s \ t a r g e t   2 1 < / K e y > < / D i a g r a m O b j e c t K e y > < D i a g r a m O b j e c t K e y > < K e y > T a b l e s \ f a c t _ s a l e s _ m o n t h l y \ M e a s u r e s \ 2 0 2 1   -   T a r g e t < / K e y > < / D i a g r a m O b j e c t K e y > < D i a g r a m O b j e c t K e y > < K e y > T a b l e s \ f a c t _ s a l e s _ m o n t h l y \ M e a s u r e s \ % < / K e y > < / D i a g r a m O b j e c t K e y > < D i a g r a m O b j e c t K e y > < K e y > T a b l e s \ d i m _ d a t e < / K e y > < / D i a g r a m O b j e c t K e y > < D i a g r a m O b j e c t K e y > < K e y > T a b l e s \ d i m _ d a t e \ C o l u m n s \ d a t e < / K e y > < / D i a g r a m O b j e c t K e y > < D i a g r a m O b j e c t K e y > < K e y > T a b l e s \ d i m _ d a t e \ C o l u m n s \ m o n t h < / K e y > < / D i a g r a m O b j e c t K e y > < D i a g r a m O b j e c t K e y > < K e y > T a b l e s \ d i m _ d a t e \ C o l u m n s \ F Y < / K e y > < / D i a g r a m O b j e c t K e y > < D i a g r a m O b j e c t K e y > < K e y > T a b l e s \ n s _ t a r g e t s _ 2 0 2 1 < / K e y > < / D i a g r a m O b j e c t K e y > < D i a g r a m O b j e c t K e y > < K e y > T a b l e s \ n s _ t a r g e t s _ 2 0 2 1 \ C o l u m n s \ m a r k e t < / K e y > < / D i a g r a m O b j e c t K e y > < D i a g r a m O b j e c t K e y > < K e y > T a b l e s \ n s _ t a r g e t s _ 2 0 2 1 \ C o l u m n s \ d a t e < / K e y > < / D i a g r a m O b j e c t K e y > < D i a g r a m O b j e c t K e y > < K e y > T a b l e s \ n s _ t a r g e t s _ 2 0 2 1 \ C o l u m n s \ n s _ t a r g e t < / K e y > < / D i a g r a m O b j e c t K e y > < D i a g r a m O b j e c t K e y > < K e y > R e l a t i o n s h i p s \ & l t ; T a b l e s \ d i m _ c u s t o m e r \ C o l u m n s \ m a r k e t & g t ; - & l t ; T a b l e s \ d i m _ m a r k e t \ C o l u m n s \ m a r k e t & g t ; < / K e y > < / D i a g r a m O b j e c t K e y > < D i a g r a m O b j e c t K e y > < K e y > R e l a t i o n s h i p s \ & l t ; T a b l e s \ d i m _ c u s t o m e r \ C o l u m n s \ m a r k e t & g t ; - & l t ; T a b l e s \ d i m _ m a r k e t \ C o l u m n s \ m a r k e t & g t ; \ F K < / K e y > < / D i a g r a m O b j e c t K e y > < D i a g r a m O b j e c t K e y > < K e y > R e l a t i o n s h i p s \ & l t ; T a b l e s \ d i m _ c u s t o m e r \ C o l u m n s \ m a r k e t & g t ; - & l t ; T a b l e s \ d i m _ m a r k e t \ C o l u m n s \ m a r k e t & g t ; \ P K < / K e y > < / D i a g r a m O b j e c t K e y > < D i a g r a m O b j e c t K e y > < K e y > R e l a t i o n s h i p s \ & l t ; T a b l e s \ d i m _ c u s t o m e r \ C o l u m n s \ m a r k e t & g t ; - & l t ; T a b l e s \ d i m _ m a r k e t \ C o l u m n s \ m a r k e t & g t ; \ C r o s s F i l t e r < / K e y > < / D i a g r a m O b j e c t K e y > < D i a g r a m O b j e c t K e y > < K e y > R e l a t i o n s h i p s \ & l t ; T a b l e s \ f a c t _ s a l e s _ m o n t h l y \ C o l u m n s \ c u s t o m e r _ c o d e & g t ; - & l t ; T a b l e s \ d i m _ c u s t o m e r \ C o l u m n s \ c u s t o m e r _ c o d e & g t ; < / K e y > < / D i a g r a m O b j e c t K e y > < D i a g r a m O b j e c t K e y > < K e y > R e l a t i o n s h i p s \ & l t ; T a b l e s \ f a c t _ s a l e s _ m o n t h l y \ C o l u m n s \ c u s t o m e r _ c o d e & g t ; - & l t ; T a b l e s \ d i m _ c u s t o m e r \ C o l u m n s \ c u s t o m e r _ c o d e & g t ; \ F K < / K e y > < / D i a g r a m O b j e c t K e y > < D i a g r a m O b j e c t K e y > < K e y > R e l a t i o n s h i p s \ & l t ; T a b l e s \ f a c t _ s a l e s _ m o n t h l y \ C o l u m n s \ c u s t o m e r _ c o d e & g t ; - & l t ; T a b l e s \ d i m _ c u s t o m e r \ C o l u m n s \ c u s t o m e r _ c o d e & g t ; \ P K < / K e y > < / D i a g r a m O b j e c t K e y > < D i a g r a m O b j e c t K e y > < K e y > R e l a t i o n s h i p s \ & l t ; T a b l e s \ f a c t _ s a l e s _ m o n t h l y \ C o l u m n s \ c u s t o m e r _ c o d e & g t ; - & l t ; T a b l e s \ d i m _ c u s t o m e r \ C o l u m n s \ c u s t o m e r _ c o d e & g t ; \ C r o s s F i l t e r < / K e y > < / D i a g r a m O b j e c t K e y > < D i a g r a m O b j e c t K e y > < K e y > R e l a t i o n s h i p s \ & l t ; T a b l e s \ f a c t _ s a l e s _ m o n t h l y \ C o l u m n s \ p r o d u c t _ c o d e & g t ; - & l t ; T a b l e s \ d i m _ p r o d u c t \ C o l u m n s \ p r o d u c t _ c o d e & g t ; < / K e y > < / D i a g r a m O b j e c t K e y > < D i a g r a m O b j e c t K e y > < K e y > R e l a t i o n s h i p s \ & l t ; T a b l e s \ f a c t _ s a l e s _ m o n t h l y \ C o l u m n s \ p r o d u c t _ c o d e & g t ; - & l t ; T a b l e s \ d i m _ p r o d u c t \ C o l u m n s \ p r o d u c t _ c o d e & g t ; \ F K < / K e y > < / D i a g r a m O b j e c t K e y > < D i a g r a m O b j e c t K e y > < K e y > R e l a t i o n s h i p s \ & l t ; T a b l e s \ f a c t _ s a l e s _ m o n t h l y \ C o l u m n s \ p r o d u c t _ c o d e & g t ; - & l t ; T a b l e s \ d i m _ p r o d u c t \ C o l u m n s \ p r o d u c t _ c o d e & g t ; \ P K < / K e y > < / D i a g r a m O b j e c t K e y > < D i a g r a m O b j e c t K e y > < K e y > R e l a t i o n s h i p s \ & l t ; T a b l e s \ f a c t _ s a l e s _ m o n t h l y \ C o l u m n s \ p r o d u c t _ c o d e & g t ; - & l t ; T a b l e s \ d i m _ p r o d u c t \ C o l u m n s \ p r o d u c t _ c o d e & g t ; \ C r o s s F i l t e r < / K e y > < / D i a g r a m O b j e c t K e y > < D i a g r a m O b j e c t K e y > < K e y > R e l a t i o n s h i p s \ & l t ; T a b l e s \ f a c t _ s a l e s _ m o n t h l y \ C o l u m n s \ d a t e & g t ; - & l t ; T a b l e s \ d i m _ d a t e \ C o l u m n s \ d a t e & g t ; < / K e y > < / D i a g r a m O b j e c t K e y > < D i a g r a m O b j e c t K e y > < K e y > R e l a t i o n s h i p s \ & l t ; T a b l e s \ f a c t _ s a l e s _ m o n t h l y \ C o l u m n s \ d a t e & g t ; - & l t ; T a b l e s \ d i m _ d a t e \ C o l u m n s \ d a t e & g t ; \ F K < / K e y > < / D i a g r a m O b j e c t K e y > < D i a g r a m O b j e c t K e y > < K e y > R e l a t i o n s h i p s \ & l t ; T a b l e s \ f a c t _ s a l e s _ m o n t h l y \ C o l u m n s \ d a t e & g t ; - & l t ; T a b l e s \ d i m _ d a t e \ C o l u m n s \ d a t e & g t ; \ P K < / K e y > < / D i a g r a m O b j e c t K e y > < D i a g r a m O b j e c t K e y > < K e y > R e l a t i o n s h i p s \ & l t ; T a b l e s \ f a c t _ s a l e s _ m o n t h l y \ C o l u m n s \ d a t e & g t ; - & l t ; T a b l e s \ d i m _ d a t e \ C o l u m n s \ d a t e & g t ; \ C r o s s F i l t e r < / K e y > < / D i a g r a m O b j e c t K e y > < D i a g r a m O b j e c t K e y > < K e y > R e l a t i o n s h i p s \ & l t ; T a b l e s \ n s _ t a r g e t s _ 2 0 2 1 \ C o l u m n s \ m a r k e t & g t ; - & l t ; T a b l e s \ d i m _ m a r k e t \ C o l u m n s \ m a r k e t & g t ; < / K e y > < / D i a g r a m O b j e c t K e y > < D i a g r a m O b j e c t K e y > < K e y > R e l a t i o n s h i p s \ & l t ; T a b l e s \ n s _ t a r g e t s _ 2 0 2 1 \ C o l u m n s \ m a r k e t & g t ; - & l t ; T a b l e s \ d i m _ m a r k e t \ C o l u m n s \ m a r k e t & g t ; \ F K < / K e y > < / D i a g r a m O b j e c t K e y > < D i a g r a m O b j e c t K e y > < K e y > R e l a t i o n s h i p s \ & l t ; T a b l e s \ n s _ t a r g e t s _ 2 0 2 1 \ C o l u m n s \ m a r k e t & g t ; - & l t ; T a b l e s \ d i m _ m a r k e t \ C o l u m n s \ m a r k e t & g t ; \ P K < / K e y > < / D i a g r a m O b j e c t K e y > < D i a g r a m O b j e c t K e y > < K e y > R e l a t i o n s h i p s \ & l t ; T a b l e s \ n s _ t a r g e t s _ 2 0 2 1 \ C o l u m n s \ m a r k e t & g t ; - & l t ; T a b l e s \ d i m _ m a r k e t \ C o l u m n s \ m a r k e t & g t ; \ C r o s s F i l t e r < / K e y > < / D i a g r a m O b j e c t K e y > < D i a g r a m O b j e c t K e y > < K e y > R e l a t i o n s h i p s \ & l t ; T a b l e s \ n s _ t a r g e t s _ 2 0 2 1 \ C o l u m n s \ d a t e & g t ; - & l t ; T a b l e s \ d i m _ d a t e \ C o l u m n s \ d a t e & g t ; < / K e y > < / D i a g r a m O b j e c t K e y > < D i a g r a m O b j e c t K e y > < K e y > R e l a t i o n s h i p s \ & l t ; T a b l e s \ n s _ t a r g e t s _ 2 0 2 1 \ C o l u m n s \ d a t e & g t ; - & l t ; T a b l e s \ d i m _ d a t e \ C o l u m n s \ d a t e & g t ; \ F K < / K e y > < / D i a g r a m O b j e c t K e y > < D i a g r a m O b j e c t K e y > < K e y > R e l a t i o n s h i p s \ & l t ; T a b l e s \ n s _ t a r g e t s _ 2 0 2 1 \ C o l u m n s \ d a t e & g t ; - & l t ; T a b l e s \ d i m _ d a t e \ C o l u m n s \ d a t e & g t ; \ P K < / K e y > < / D i a g r a m O b j e c t K e y > < D i a g r a m O b j e c t K e y > < K e y > R e l a t i o n s h i p s \ & l t ; T a b l e s \ n s _ t a r g e t s _ 2 0 2 1 \ C o l u m n s \ d a t e & g t ; - & l t ; T a b l e s \ d i m _ d a t e \ C o l u m n s \ d a t e & g t ; \ C r o s s F i l t e r < / K e y > < / D i a g r a m O b j e c t K e y > < / A l l K e y s > < S e l e c t e d K e y s > < D i a g r a m O b j e c t K e y > < K e y > R e l a t i o n s h i p s \ & l t ; T a b l e s \ n s _ t a r g e t s _ 2 0 2 1 \ C o l u m n s \ d a t e & g t ; - & l t ; T a b l e s \ d i m _ d a t e \ C o l u m n s \ d a t e & g t ; 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 T a g s \ T a b l e s \ & l t ; T a b l e s \ d i m _ m a r k e t & g t ; 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 T a g s \ T a b l e s \ & l t ; T a b l e s \ f a c t _ s a l e s _ m o n t h l y & g t ; 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 T a g s \ T a b l e s \ & l t ; T a b l e s \ n s _ t a r g e t s _ 2 0 2 1 & g t ; < / K e y > < / a : K e y > < a : V a l u e   i : t y p e = " D i a g r a m D i s p l a y T a g V i e w S t a t e " > < I s N o t F i l t e r e d O u t > t r u e < / I s N o t F i l t e r e d O u t > < / a : V a l u e > < / a : K e y V a l u e O f D i a g r a m O b j e c t K e y a n y T y p e z b w N T n L X > < a : K e y V a l u e O f D i a g r a m O b j e c t K e y a n y T y p e z b w N T n L X > < a : K e y > < K e y > T a b l e s \ d i m _ c u s t o m e r < / K e y > < / a : K e y > < a : V a l u e   i : t y p e = " D i a g r a m D i s p l a y N o d e V i e w S t a t e " > < H e i g h t > 1 8 6 . 0 0 0 0 0 0 0 0 0 0 0 0 0 6 < / H e i g h t > < I s E x p a n d e d > t r u e < / I s E x p a n d e d > < L a y e d O u t > t r u e < / L a y e d O u t > < L e f t > 2 4 8 . 0 9 6 1 8 9 4 3 2 3 3 4 3 1 < / L e f t > < T a b I n d e x > 1 < / T a b I n d e x > < T o p > 1 2 6 . 4 0 0 0 0 0 0 0 0 0 0 0 0 6 < / T o p > < W i d t h > 1 7 6 < / W i d t h > < / a : V a l u e > < / a : K e y V a l u e O f D i a g r a m O b j e c t K e y a n y T y p e z b w N T n L X > < a : K e y V a l u e O f D i a g r a m O b j e c t K e y a n y T y p e z b w N T n L X > < a : K e y > < K e y > T a b l e s \ d i m _ c u s t o m e r \ C o l u m n s \ c u s t o m e r _ c o d e < / K e y > < / a : K e y > < a : V a l u e   i : t y p e = " D i a g r a m D i s p l a y N o d e V i e w S t a t e " > < H e i g h t > 1 5 0 < / H e i g h t > < I s E x p a n d e d > t r u e < / I s E x p a n d e d > < W i d t h > 2 0 0 < / W i d t h > < / a : V a l u e > < / a : K e y V a l u e O f D i a g r a m O b j e c t K e y a n y T y p e z b w N T n L X > < a : K e y V a l u e O f D i a g r a m O b j e c t K e y a n y T y p e z b w N T n L X > < a : K e y > < K e y > T a b l e s \ d i m _ c u s t o m e r \ C o l u m n s \ c u s t o m e r < / K e y > < / a : K e y > < a : V a l u e   i : t y p e = " D i a g r a m D i s p l a y N o d e V i e w S t a t e " > < H e i g h t > 1 5 0 < / H e i g h t > < I s E x p a n d e d > t r u e < / I s E x p a n d e d > < W i d t h > 2 0 0 < / W i d t h > < / a : V a l u e > < / a : K e y V a l u e O f D i a g r a m O b j e c t K e y a n y T y p e z b w N T n L X > < a : K e y V a l u e O f D i a g r a m O b j e c t K e y a n y T y p e z b w N T n L X > < a : K e y > < K e y > T a b l e s \ d i m _ c u s t o m e r \ C o l u m n s \ m a r k e t < / K e y > < / a : K e y > < a : V a l u e   i : t y p e = " D i a g r a m D i s p l a y N o d e V i e w S t a t e " > < H e i g h t > 1 5 0 < / H e i g h t > < I s E x p a n d e d > t r u e < / I s E x p a n d e d > < W i d t h > 2 0 0 < / W i d t h > < / a : V a l u e > < / a : K e y V a l u e O f D i a g r a m O b j e c t K e y a n y T y p e z b w N T n L X > < a : K e y V a l u e O f D i a g r a m O b j e c t K e y a n y T y p e z b w N T n L X > < a : K e y > < K e y > T a b l e s \ d i m _ c u s t o m e r \ C o l u m n s \ p l a t f o r m < / K e y > < / a : K e y > < a : V a l u e   i : t y p e = " D i a g r a m D i s p l a y N o d e V i e w S t a t e " > < H e i g h t > 1 5 0 < / H e i g h t > < I s E x p a n d e d > t r u e < / I s E x p a n d e d > < W i d t h > 2 0 0 < / W i d t h > < / a : V a l u e > < / a : K e y V a l u e O f D i a g r a m O b j e c t K e y a n y T y p e z b w N T n L X > < a : K e y V a l u e O f D i a g r a m O b j e c t K e y a n y T y p e z b w N T n L X > < a : K e y > < K e y > T a b l e s \ d i m _ c u s t o m e r \ C o l u m n s \ c h a n n e l < / K e y > < / a : K e y > < a : V a l u e   i : t y p e = " D i a g r a m D i s p l a y N o d e V i e w S t a t e " > < H e i g h t > 1 5 0 < / H e i g h t > < I s E x p a n d e d > t r u e < / I s E x p a n d e d > < W i d t h > 2 0 0 < / W i d t h > < / a : V a l u e > < / a : K e y V a l u e O f D i a g r a m O b j e c t K e y a n y T y p e z b w N T n L X > < a : K e y V a l u e O f D i a g r a m O b j e c t K e y a n y T y p e z b w N T n L X > < a : K e y > < K e y > T a b l e s \ d i m _ m a r k e t < / K e y > < / a : K e y > < a : V a l u e   i : t y p e = " D i a g r a m D i s p l a y N o d e V i e w S t a t e " > < H e i g h t > 1 4 0 . 3 9 9 9 9 9 9 9 9 9 9 9 9 8 < / H e i g h t > < I s E x p a n d e d > t r u e < / I s E x p a n d e d > < L a y e d O u t > t r u e < / L a y e d O u t > < W i d t h > 2 1 7 . 6 0 0 0 0 0 0 0 0 0 0 0 0 2 < / W i d t h > < / a : V a l u e > < / a : K e y V a l u e O f D i a g r a m O b j e c t K e y a n y T y p e z b w N T n L X > < a : K e y V a l u e O f D i a g r a m O b j e c t K e y a n y T y p e z b w N T n L X > < a : K e y > < K e y > T a b l e s \ d i m _ m a r k e t \ C o l u m n s \ m a r k e t < / K e y > < / a : K e y > < a : V a l u e   i : t y p e = " D i a g r a m D i s p l a y N o d e V i e w S t a t e " > < H e i g h t > 1 5 0 < / H e i g h t > < I s E x p a n d e d > t r u e < / I s E x p a n d e d > < W i d t h > 2 0 0 < / W i d t h > < / a : V a l u e > < / a : K e y V a l u e O f D i a g r a m O b j e c t K e y a n y T y p e z b w N T n L X > < a : K e y V a l u e O f D i a g r a m O b j e c t K e y a n y T y p e z b w N T n L X > < a : K e y > < K e y > T a b l e s \ d i m _ m a r k e t \ C o l u m n s \ s u b _ z o n e < / K e y > < / a : K e y > < a : V a l u e   i : t y p e = " D i a g r a m D i s p l a y N o d e V i e w S t a t e " > < H e i g h t > 1 5 0 < / H e i g h t > < I s E x p a n d e d > t r u e < / I s E x p a n d e d > < W i d t h > 2 0 0 < / W i d t h > < / a : V a l u e > < / a : K e y V a l u e O f D i a g r a m O b j e c t K e y a n y T y p e z b w N T n L X > < a : K e y V a l u e O f D i a g r a m O b j e c t K e y a n y T y p e z b w N T n L X > < a : K e y > < K e y > T a b l e s \ d i m _ m a r k e t \ C o l u m n s \ r e g i o n < / K e y > < / a : K e y > < a : V a l u e   i : t y p e = " D i a g r a m D i s p l a y N o d e V i e w S t a t e " > < H e i g h t > 1 5 0 < / H e i g h t > < I s E x p a n d e d > t r u e < / I s E x p a n d e d > < W i d t h > 2 0 0 < / W i d t h > < / a : V a l u e > < / a : K e y V a l u e O f D i a g r a m O b j e c t K e y a n y T y p e z b w N T n L X > < a : K e y V a l u e O f D i a g r a m O b j e c t K e y a n y T y p e z b w N T n L X > < a : K e y > < K e y > T a b l e s \ d i m _ p r o d u c t < / K e y > < / a : K e y > < a : V a l u e   i : t y p e = " D i a g r a m D i s p l a y N o d e V i e w S t a t e " > < H e i g h t > 1 9 8 < / H e i g h t > < I s E x p a n d e d > t r u e < / I s E x p a n d e d > < L a y e d O u t > t r u e < / L a y e d O u t > < L e f t > 8 8 9 . 1 0 3 8 1 0 5 6 7 6 6 5 6 2 < / L e f t > < T a b I n d e x > 3 < / T a b I n d e x > < T o p > 1 3 0 . 0 0 0 0 0 0 0 0 0 0 0 0 0 6 < / T o p > < W i d t h > 1 6 6 . 3 9 9 9 9 9 9 9 9 9 9 9 8 6 < / W i d t h > < / a : V a l u e > < / a : K e y V a l u e O f D i a g r a m O b j e c t K e y a n y T y p e z b w N T n L X > < a : K e y V a l u e O f D i a g r a m O b j e c t K e y a n y T y p e z b w N T n L X > < a : K e y > < K e y > T a b l e s \ d i m _ p r o d u c t \ C o l u m n s \ p r o d u c t _ c o d e < / K e y > < / a : K e y > < a : V a l u e   i : t y p e = " D i a g r a m D i s p l a y N o d e V i e w S t a t e " > < H e i g h t > 1 5 0 < / H e i g h t > < I s E x p a n d e d > t r u e < / I s E x p a n d e d > < W i d t h > 2 0 0 < / W i d t h > < / a : V a l u e > < / a : K e y V a l u e O f D i a g r a m O b j e c t K e y a n y T y p e z b w N T n L X > < a : K e y V a l u e O f D i a g r a m O b j e c t K e y a n y T y p e z b w N T n L X > < a : K e y > < K e y > T a b l e s \ d i m _ p r o d u c t \ C o l u m n s \ d i v i s i o n < / K e y > < / a : K e y > < a : V a l u e   i : t y p e = " D i a g r a m D i s p l a y N o d e V i e w S t a t e " > < H e i g h t > 1 5 0 < / H e i g h t > < I s E x p a n d e d > t r u e < / I s E x p a n d e d > < W i d t h > 2 0 0 < / W i d t h > < / a : V a l u e > < / a : K e y V a l u e O f D i a g r a m O b j e c t K e y a n y T y p e z b w N T n L X > < a : K e y V a l u e O f D i a g r a m O b j e c t K e y a n y T y p e z b w N T n L X > < a : K e y > < K e y > T a b l e s \ d i m _ p r o d u c t \ C o l u m n s \ s e g m e n t < / K e y > < / a : K e y > < a : V a l u e   i : t y p e = " D i a g r a m D i s p l a y N o d e V i e w S t a t e " > < H e i g h t > 1 5 0 < / H e i g h t > < I s E x p a n d e d > t r u e < / I s E x p a n d e d > < W i d t h > 2 0 0 < / W i d t h > < / a : V a l u e > < / a : K e y V a l u e O f D i a g r a m O b j e c t K e y a n y T y p e z b w N T n L X > < a : K e y V a l u e O f D i a g r a m O b j e c t K e y a n y T y p e z b w N T n L X > < a : K e y > < K e y > T a b l e s \ d i m _ p r o d u c t \ C o l u m n s \ c a t e g o r y < / K e y > < / a : K e y > < a : V a l u e   i : t y p e = " D i a g r a m D i s p l a y N o d e V i e w S t a t e " > < H e i g h t > 1 5 0 < / H e i g h t > < I s E x p a n d e d > t r u e < / I s E x p a n d e d > < W i d t h > 2 0 0 < / W i d t h > < / a : V a l u e > < / a : K e y V a l u e O f D i a g r a m O b j e c t K e y a n y T y p e z b w N T n L X > < a : K e y V a l u e O f D i a g r a m O b j e c t K e y a n y T y p e z b w N T n L X > < a : K e y > < K e y > T a b l e s \ d i m _ p r o d u c t \ C o l u m n s \ p r o d u c t < / K e y > < / a : K e y > < a : V a l u e   i : t y p e = " D i a g r a m D i s p l a y N o d e V i e w S t a t e " > < H e i g h t > 1 5 0 < / H e i g h t > < I s E x p a n d e d > t r u e < / I s E x p a n d e d > < W i d t h > 2 0 0 < / W i d t h > < / a : V a l u e > < / a : K e y V a l u e O f D i a g r a m O b j e c t K e y a n y T y p e z b w N T n L X > < a : K e y V a l u e O f D i a g r a m O b j e c t K e y a n y T y p e z b w N T n L X > < a : K e y > < K e y > T a b l e s \ d i m _ p r o d u c t \ C o l u m n s \ v a r i a n t < / K e y > < / a : K e y > < a : V a l u e   i : t y p e = " D i a g r a m D i s p l a y N o d e V i e w S t a t e " > < H e i g h t > 1 5 0 < / H e i g h t > < I s E x p a n d e d > t r u e < / I s E x p a n d e d > < W i d t h > 2 0 0 < / W i d t h > < / a : V a l u e > < / a : K e y V a l u e O f D i a g r a m O b j e c t K e y a n y T y p e z b w N T n L X > < a : K e y V a l u e O f D i a g r a m O b j e c t K e y a n y T y p e z b w N T n L X > < a : K e y > < K e y > T a b l e s \ f a c t _ s a l e s _ m o n t h l y < / K e y > < / a : K e y > < a : V a l u e   i : t y p e = " D i a g r a m D i s p l a y N o d e V i e w S t a t e " > < H e i g h t > 1 9 4 . 7 9 9 9 9 9 9 9 9 9 9 9 9 5 < / H e i g h t > < I s E x p a n d e d > t r u e < / I s E x p a n d e d > < L a y e d O u t > t r u e < / L a y e d O u t > < L e f t > 5 6 7 . 0 0 7 6 2 1 1 3 5 3 3 1 6 5 < / L e f t > < T a b I n d e x > 2 < / T a b I n d e x > < T o p > 2 4 6 . 0 0 0 0 0 0 0 0 0 0 0 0 0 6 < / T o p > < W i d t h > 2 1 2 . 8 0 0 0 0 0 0 0 0 0 0 0 0 7 < / W i d t h > < / a : V a l u e > < / a : K e y V a l u e O f D i a g r a m O b j e c t K e y a n y T y p e z b w N T n L X > < a : K e y V a l u e O f D i a g r a m O b j e c t K e y a n y T y p e z b w N T n L X > < a : K e y > < K e y > T a b l e s \ f a c t _ s a l e s _ m o n t h l y \ C o l u m n s \ d a t e < / K e y > < / a : K e y > < a : V a l u e   i : t y p e = " D i a g r a m D i s p l a y N o d e V i e w S t a t e " > < H e i g h t > 1 5 0 < / H e i g h t > < I s E x p a n d e d > t r u e < / I s E x p a n d e d > < W i d t h > 2 0 0 < / W i d t h > < / a : V a l u e > < / a : K e y V a l u e O f D i a g r a m O b j e c t K e y a n y T y p e z b w N T n L X > < a : K e y V a l u e O f D i a g r a m O b j e c t K e y a n y T y p e z b w N T n L X > < a : K e y > < K e y > T a b l e s \ f a c t _ s a l e s _ m o n t h l y \ C o l u m n s \ p r o d u c t _ c o d e < / K e y > < / a : K e y > < a : V a l u e   i : t y p e = " D i a g r a m D i s p l a y N o d e V i e w S t a t e " > < H e i g h t > 1 5 0 < / H e i g h t > < I s E x p a n d e d > t r u e < / I s E x p a n d e d > < W i d t h > 2 0 0 < / W i d t h > < / a : V a l u e > < / a : K e y V a l u e O f D i a g r a m O b j e c t K e y a n y T y p e z b w N T n L X > < a : K e y V a l u e O f D i a g r a m O b j e c t K e y a n y T y p e z b w N T n L X > < a : K e y > < K e y > T a b l e s \ f a c t _ s a l e s _ m o n t h l y \ C o l u m n s \ c u s t o m e r _ c o d e < / K e y > < / a : K e y > < a : V a l u e   i : t y p e = " D i a g r a m D i s p l a y N o d e V i e w S t a t e " > < H e i g h t > 1 5 0 < / H e i g h t > < I s E x p a n d e d > t r u e < / I s E x p a n d e d > < W i d t h > 2 0 0 < / W i d t h > < / a : V a l u e > < / a : K e y V a l u e O f D i a g r a m O b j e c t K e y a n y T y p e z b w N T n L X > < a : K e y V a l u e O f D i a g r a m O b j e c t K e y a n y T y p e z b w N T n L X > < a : K e y > < K e y > T a b l e s \ f a c t _ s a l e s _ m o n t h l y \ C o l u m n s \ Q t y < / K e y > < / a : K e y > < a : V a l u e   i : t y p e = " D i a g r a m D i s p l a y N o d e V i e w S t a t e " > < H e i g h t > 1 5 0 < / H e i g h t > < I s E x p a n d e d > t r u e < / I s E x p a n d e d > < W i d t h > 2 0 0 < / W i d t h > < / a : V a l u e > < / a : K e y V a l u e O f D i a g r a m O b j e c t K e y a n y T y p e z b w N T n L X > < a : K e y V a l u e O f D i a g r a m O b j e c t K e y a n y T y p e z b w N T n L X > < a : K e y > < K e y > T a b l e s \ f a c t _ s a l e s _ m o n t h l y \ C o l u m n s \ n e t _ s a l e s _ a m o u n t < / K e y > < / a : K e y > < a : V a l u e   i : t y p e = " D i a g r a m D i s p l a y N o d e V i e w S t a t e " > < H e i g h t > 1 5 0 < / H e i g h t > < I s E x p a n d e d > t r u e < / I s E x p a n d e d > < W i d t h > 2 0 0 < / W i d t h > < / a : V a l u e > < / a : K e y V a l u e O f D i a g r a m O b j e c t K e y a n y T y p e z b w N T n L X > < a : K e y V a l u e O f D i a g r a m O b j e c t K e y a n y T y p e z b w N T n L X > < a : K e y > < K e y > T a b l e s \ f a c t _ s a l e s _ m o n t h l y \ C o l u m n s \ F Y < / K e y > < / a : K e y > < a : V a l u e   i : t y p e = " D i a g r a m D i s p l a y N o d e V i e w S t a t e " > < H e i g h t > 1 5 0 < / H e i g h t > < I s E x p a n d e d > t r u e < / I s E x p a n d e d > < W i d t h > 2 0 0 < / W i d t h > < / a : V a l u e > < / a : K e y V a l u e O f D i a g r a m O b j e c t K e y a n y T y p e z b w N T n L X > < a : K e y V a l u e O f D i a g r a m O b j e c t K e y a n y T y p e z b w N T n L X > < a : K e y > < K e y > T a b l e s \ f a c t _ s a l e s _ m o n t h l y \ C o l u m n s \ c u s t o m e r   n a m e < / K e y > < / a : K e y > < a : V a l u e   i : t y p e = " D i a g r a m D i s p l a y N o d e V i e w S t a t e " > < H e i g h t > 1 5 0 < / H e i g h t > < I s E x p a n d e d > t r u e < / I s E x p a n d e d > < W i d t h > 2 0 0 < / W i d t h > < / a : V a l u e > < / a : K e y V a l u e O f D i a g r a m O b j e c t K e y a n y T y p e z b w N T n L X > < a : K e y V a l u e O f D i a g r a m O b j e c t K e y a n y T y p e z b w N T n L X > < a : K e y > < K e y > T a b l e s \ f a c t _ s a l e s _ m o n t h l y \ M e a s u r e s \ S u m   o f   n e t _ s a l e s _ a m o u n t < / K e y > < / a : K e y > < a : V a l u e   i : t y p e = " D i a g r a m D i s p l a y N o d e V i e w S t a t e " > < H e i g h t > 1 5 0 < / H e i g h t > < I s E x p a n d e d > t r u e < / I s E x p a n d e d > < W i d t h > 2 0 0 < / W i d t h > < / a : V a l u e > < / a : K e y V a l u e O f D i a g r a m O b j e c t K e y a n y T y p e z b w N T n L X > < a : K e y V a l u e O f D i a g r a m O b j e c t K e y a n y T y p e z b w N T n L X > < a : K e y > < K e y > T a b l e s \ f a c t _ s a l e s _ m o n t h l y \ S u m   o f   n e t _ s a l e s _ a m o u n t \ A d d i t i o n a l   I n f o \ I m p l i c i t   M e a s u r e < / K e y > < / a : K e y > < a : V a l u e   i : t y p e = " D i a g r a m D i s p l a y V i e w S t a t e I D i a g r a m T a g A d d i t i o n a l I n f o " / > < / a : K e y V a l u e O f D i a g r a m O b j e c t K e y a n y T y p e z b w N T n L X > < a : K e y V a l u e O f D i a g r a m O b j e c t K e y a n y T y p e z b w N T n L X > < a : K e y > < K e y > T a b l e s \ f a c t _ s a l e s _ m o n t h l y \ M e a s u r e s \ S u m   o f   Q t y < / K e y > < / a : K e y > < a : V a l u e   i : t y p e = " D i a g r a m D i s p l a y N o d e V i e w S t a t e " > < H e i g h t > 1 5 0 < / H e i g h t > < I s E x p a n d e d > t r u e < / I s E x p a n d e d > < W i d t h > 2 0 0 < / W i d t h > < / a : V a l u e > < / a : K e y V a l u e O f D i a g r a m O b j e c t K e y a n y T y p e z b w N T n L X > < a : K e y V a l u e O f D i a g r a m O b j e c t K e y a n y T y p e z b w N T n L X > < a : K e y > < K e y > T a b l e s \ f a c t _ s a l e s _ m o n t h l y \ S u m   o f   Q t y \ A d d i t i o n a l   I n f o \ I m p l i c i t   M e a s u r e < / K e y > < / a : K e y > < a : V a l u e   i : t y p e = " D i a g r a m D i s p l a y V i e w S t a t e I D i a g r a m T a g A d d i t i o n a l I n f o " / > < / a : K e y V a l u e O f D i a g r a m O b j e c t K e y a n y T y p e z b w N T n L X > < a : K e y V a l u e O f D i a g r a m O b j e c t K e y a n y T y p e z b w N T n L X > < a : K e y > < K e y > T a b l e s \ f a c t _ s a l e s _ m o n t h l y \ M e a s u r e s \ N e t   S a l e s < / K e y > < / a : K e y > < a : V a l u e   i : t y p e = " D i a g r a m D i s p l a y N o d e V i e w S t a t e " > < H e i g h t > 1 5 0 < / H e i g h t > < I s E x p a n d e d > t r u e < / I s E x p a n d e d > < W i d t h > 2 0 0 < / W i d t h > < / a : V a l u e > < / a : K e y V a l u e O f D i a g r a m O b j e c t K e y a n y T y p e z b w N T n L X > < a : K e y V a l u e O f D i a g r a m O b j e c t K e y a n y T y p e z b w N T n L X > < a : K e y > < K e y > T a b l e s \ f a c t _ s a l e s _ m o n t h l y \ M e a s u r e s \ N e t S a l e s   1 9 < / K e y > < / a : K e y > < a : V a l u e   i : t y p e = " D i a g r a m D i s p l a y N o d e V i e w S t a t e " > < H e i g h t > 1 5 0 < / H e i g h t > < I s E x p a n d e d > t r u e < / I s E x p a n d e d > < W i d t h > 2 0 0 < / W i d t h > < / a : V a l u e > < / a : K e y V a l u e O f D i a g r a m O b j e c t K e y a n y T y p e z b w N T n L X > < a : K e y V a l u e O f D i a g r a m O b j e c t K e y a n y T y p e z b w N T n L X > < a : K e y > < K e y > T a b l e s \ f a c t _ s a l e s _ m o n t h l y \ M e a s u r e s \ N e t S a l e s   2 0 < / K e y > < / a : K e y > < a : V a l u e   i : t y p e = " D i a g r a m D i s p l a y N o d e V i e w S t a t e " > < H e i g h t > 1 5 0 < / H e i g h t > < I s E x p a n d e d > t r u e < / I s E x p a n d e d > < W i d t h > 2 0 0 < / W i d t h > < / a : V a l u e > < / a : K e y V a l u e O f D i a g r a m O b j e c t K e y a n y T y p e z b w N T n L X > < a : K e y V a l u e O f D i a g r a m O b j e c t K e y a n y T y p e z b w N T n L X > < a : K e y > < K e y > T a b l e s \ f a c t _ s a l e s _ m o n t h l y \ M e a s u r e s \ N e t S a l e s   2 1 < / K e y > < / a : K e y > < a : V a l u e   i : t y p e = " D i a g r a m D i s p l a y N o d e V i e w S t a t e " > < H e i g h t > 1 5 0 < / H e i g h t > < I s E x p a n d e d > t r u e < / I s E x p a n d e d > < W i d t h > 2 0 0 < / W i d t h > < / a : V a l u e > < / a : K e y V a l u e O f D i a g r a m O b j e c t K e y a n y T y p e z b w N T n L X > < a : K e y V a l u e O f D i a g r a m O b j e c t K e y a n y T y p e z b w N T n L X > < a : K e y > < K e y > T a b l e s \ f a c t _ s a l e s _ m o n t h l y \ M e a s u r e s \ 2 1   v s   2 0 < / K e y > < / a : K e y > < a : V a l u e   i : t y p e = " D i a g r a m D i s p l a y N o d e V i e w S t a t e " > < H e i g h t > 1 5 0 < / H e i g h t > < I s E x p a n d e d > t r u e < / I s E x p a n d e d > < W i d t h > 2 0 0 < / W i d t h > < / a : V a l u e > < / a : K e y V a l u e O f D i a g r a m O b j e c t K e y a n y T y p e z b w N T n L X > < a : K e y V a l u e O f D i a g r a m O b j e c t K e y a n y T y p e z b w N T n L X > < a : K e y > < K e y > T a b l e s \ f a c t _ s a l e s _ m o n t h l y \ M e a s u r e s \ t a r g e t   2 1 < / K e y > < / a : K e y > < a : V a l u e   i : t y p e = " D i a g r a m D i s p l a y N o d e V i e w S t a t e " > < H e i g h t > 1 5 0 < / H e i g h t > < I s E x p a n d e d > t r u e < / I s E x p a n d e d > < W i d t h > 2 0 0 < / W i d t h > < / a : V a l u e > < / a : K e y V a l u e O f D i a g r a m O b j e c t K e y a n y T y p e z b w N T n L X > < a : K e y V a l u e O f D i a g r a m O b j e c t K e y a n y T y p e z b w N T n L X > < a : K e y > < K e y > T a b l e s \ f a c t _ s a l e s _ m o n t h l y \ M e a s u r e s \ 2 0 2 1   -   T a r g e t < / K e y > < / a : K e y > < a : V a l u e   i : t y p e = " D i a g r a m D i s p l a y N o d e V i e w S t a t e " > < H e i g h t > 1 5 0 < / H e i g h t > < I s E x p a n d e d > t r u e < / I s E x p a n d e d > < W i d t h > 2 0 0 < / W i d t h > < / a : V a l u e > < / a : K e y V a l u e O f D i a g r a m O b j e c t K e y a n y T y p e z b w N T n L X > < a : K e y V a l u e O f D i a g r a m O b j e c t K e y a n y T y p e z b w N T n L X > < a : K e y > < K e y > T a b l e s \ f a c t _ s a l e s _ m o n t h l y \ M e a s u r e s \ % < / K e y > < / a : K e y > < a : V a l u e   i : t y p e = " D i a g r a m D i s p l a y N o d e V i e w S t a t e " > < H e i g h t > 1 5 0 < / H e i g h t > < I s E x p a n d e d > t r u e < / I s E x p a n d e d > < W i d t h > 2 0 0 < / W i d t h > < / a : V a l u e > < / a : K e y V a l u e O f D i a g r a m O b j e c t K e y a n y T y p e z b w N T n L X > < a : K e y V a l u e O f D i a g r a m O b j e c t K e y a n y T y p e z b w N T n L X > < a : K e y > < K e y > T a b l e s \ d i m _ d a t e < / K e y > < / a : K e y > < a : V a l u e   i : t y p e = " D i a g r a m D i s p l a y N o d e V i e w S t a t e " > < H e i g h t > 1 5 0 < / H e i g h t > < I s E x p a n d e d > t r u e < / I s E x p a n d e d > < L a y e d O u t > t r u e < / L a y e d O u t > < L e f t > 8 7 6 . 7 0 3 8 1 0 5 6 7 6 6 5 4 1 < / L e f t > < T a b I n d e x > 5 < / T a b I n d e x > < T o p > 5 2 9 . 8 < / T o p > < 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 T a b l e s \ d i m _ d a t e \ C o l u m n s \ F Y < / K e y > < / a : K e y > < a : V a l u e   i : t y p e = " D i a g r a m D i s p l a y N o d e V i e w S t a t e " > < H e i g h t > 1 5 0 < / H e i g h t > < I s E x p a n d e d > t r u e < / I s E x p a n d e d > < W i d t h > 2 0 0 < / W i d t h > < / a : V a l u e > < / a : K e y V a l u e O f D i a g r a m O b j e c t K e y a n y T y p e z b w N T n L X > < a : K e y V a l u e O f D i a g r a m O b j e c t K e y a n y T y p e z b w N T n L X > < a : K e y > < K e y > T a b l e s \ n s _ t a r g e t s _ 2 0 2 1 < / K e y > < / a : K e y > < a : V a l u e   i : t y p e = " D i a g r a m D i s p l a y N o d e V i e w S t a t e " > < H e i g h t > 1 5 0 < / H e i g h t > < I s E x p a n d e d > t r u e < / I s E x p a n d e d > < L a y e d O u t > t r u e < / L a y e d O u t > < L e f t > 3 4 6 . 7 0 3 8 1 0 5 6 7 6 6 5 4 1 < / L e f t > < T a b I n d e x > 4 < / T a b I n d e x > < T o p > 5 2 8 . 5 < / T o p > < W i d t h > 2 0 0 < / W i d t h > < / a : V a l u e > < / a : K e y V a l u e O f D i a g r a m O b j e c t K e y a n y T y p e z b w N T n L X > < a : K e y V a l u e O f D i a g r a m O b j e c t K e y a n y T y p e z b w N T n L X > < a : K e y > < K e y > T a b l e s \ n s _ t a r g e t s _ 2 0 2 1 \ C o l u m n s \ m a r k e t < / K e y > < / a : K e y > < a : V a l u e   i : t y p e = " D i a g r a m D i s p l a y N o d e V i e w S t a t e " > < H e i g h t > 1 5 0 < / H e i g h t > < I s E x p a n d e d > t r u e < / I s E x p a n d e d > < W i d t h > 2 0 0 < / W i d t h > < / a : V a l u e > < / a : K e y V a l u e O f D i a g r a m O b j e c t K e y a n y T y p e z b w N T n L X > < a : K e y V a l u e O f D i a g r a m O b j e c t K e y a n y T y p e z b w N T n L X > < a : K e y > < K e y > T a b l e s \ n s _ t a r g e t s _ 2 0 2 1 \ C o l u m n s \ d a t e < / K e y > < / a : K e y > < a : V a l u e   i : t y p e = " D i a g r a m D i s p l a y N o d e V i e w S t a t e " > < H e i g h t > 1 5 0 < / H e i g h t > < I s E x p a n d e d > t r u e < / I s E x p a n d e d > < W i d t h > 2 0 0 < / W i d t h > < / a : V a l u e > < / a : K e y V a l u e O f D i a g r a m O b j e c t K e y a n y T y p e z b w N T n L X > < a : K e y V a l u e O f D i a g r a m O b j e c t K e y a n y T y p e z b w N T n L X > < a : K e y > < K e y > T a b l e s \ n s _ t a r g e t s _ 2 0 2 1 \ C o l u m n s \ n s _ t a r g e t < / K e y > < / a : K e y > < a : V a l u e   i : t y p e = " D i a g r a m D i s p l a y N o d e V i e w S t a t e " > < H e i g h t > 1 5 0 < / H e i g h t > < I s E x p a n d e d > t r u e < / I s E x p a n d e d > < W i d t h > 2 0 0 < / W i d t h > < / a : V a l u e > < / a : K e y V a l u e O f D i a g r a m O b j e c t K e y a n y T y p e z b w N T n L X > < a : K e y V a l u e O f D i a g r a m O b j e c t K e y a n y T y p e z b w N T n L X > < a : K e y > < K e y > R e l a t i o n s h i p s \ & l t ; T a b l e s \ d i m _ c u s t o m e r \ C o l u m n s \ m a r k e t & g t ; - & l t ; T a b l e s \ d i m _ m a r k e t \ C o l u m n s \ m a r k e t & g t ; < / K e y > < / a : K e y > < a : V a l u e   i : t y p e = " D i a g r a m D i s p l a y L i n k V i e w S t a t e " > < A u t o m a t i o n P r o p e r t y H e l p e r T e x t > E n d   p o i n t   1 :   ( 3 3 6 . 0 9 6 1 8 9 , 1 1 0 . 4 ) .   E n d   p o i n t   2 :   ( 2 3 3 . 6 , 6 0 . 2 )   < / A u t o m a t i o n P r o p e r t y H e l p e r T e x t > < L a y e d O u t > t r u e < / L a y e d O u t > < P o i n t s   x m l n s : b = " h t t p : / / s c h e m a s . d a t a c o n t r a c t . o r g / 2 0 0 4 / 0 7 / S y s t e m . W i n d o w s " > < b : P o i n t > < b : _ x > 3 3 6 . 0 9 6 1 8 9 < / b : _ x > < b : _ y > 1 1 0 . 4 0 0 0 0 0 0 0 0 0 0 0 0 9 < / b : _ y > < / b : P o i n t > < b : P o i n t > < b : _ x > 3 3 6 . 0 9 6 1 8 9 < / b : _ x > < b : _ y > 6 2 . 2 < / b : _ y > < / b : P o i n t > < b : P o i n t > < b : _ x > 3 3 4 . 0 9 6 1 8 9 < / b : _ x > < b : _ y > 6 0 . 2 < / b : _ y > < / b : P o i n t > < b : P o i n t > < b : _ x > 2 3 3 . 6 0 0 0 0 0 0 0 0 0 0 0 0 5 < / b : _ x > < b : _ y > 6 0 . 2 < / b : _ y > < / b : P o i n t > < / P o i n t s > < / a : V a l u e > < / a : K e y V a l u e O f D i a g r a m O b j e c t K e y a n y T y p e z b w N T n L X > < a : K e y V a l u e O f D i a g r a m O b j e c t K e y a n y T y p e z b w N T n L X > < a : K e y > < K e y > R e l a t i o n s h i p s \ & l t ; T a b l e s \ d i m _ c u s t o m e r \ C o l u m n s \ m a r k e t & g t ; - & l t ; T a b l e s \ d i m _ m a r k e t \ C o l u m n s \ m a r k e t & g t ; \ F K < / K e y > < / a : K e y > < a : V a l u e   i : t y p e = " D i a g r a m D i s p l a y L i n k E n d p o i n t V i e w S t a t e " > < H e i g h t > 1 6 < / H e i g h t > < L a b e l L o c a t i o n   x m l n s : b = " h t t p : / / s c h e m a s . d a t a c o n t r a c t . o r g / 2 0 0 4 / 0 7 / S y s t e m . W i n d o w s " > < b : _ x > 3 2 8 . 0 9 6 1 8 9 < / b : _ x > < b : _ y > 1 1 0 . 4 0 0 0 0 0 0 0 0 0 0 0 0 9 < / b : _ y > < / L a b e l L o c a t i o n > < L o c a t i o n   x m l n s : b = " h t t p : / / s c h e m a s . d a t a c o n t r a c t . o r g / 2 0 0 4 / 0 7 / S y s t e m . W i n d o w s " > < b : _ x > 3 3 6 . 0 9 6 1 8 9 < / b : _ x > < b : _ y > 1 2 6 . 4 0 0 0 0 0 0 0 0 0 0 0 0 8 < / b : _ y > < / L o c a t i o n > < S h a p e R o t a t e A n g l e > 2 7 0 < / S h a p e R o t a t e A n g l e > < W i d t h > 1 6 < / W i d t h > < / a : V a l u e > < / a : K e y V a l u e O f D i a g r a m O b j e c t K e y a n y T y p e z b w N T n L X > < a : K e y V a l u e O f D i a g r a m O b j e c t K e y a n y T y p e z b w N T n L X > < a : K e y > < K e y > R e l a t i o n s h i p s \ & l t ; T a b l e s \ d i m _ c u s t o m e r \ C o l u m n s \ m a r k e t & g t ; - & l t ; T a b l e s \ d i m _ m a r k e t \ C o l u m n s \ m a r k e t & g t ; \ P K < / K e y > < / a : K e y > < a : V a l u e   i : t y p e = " D i a g r a m D i s p l a y L i n k E n d p o i n t V i e w S t a t e " > < H e i g h t > 1 6 < / H e i g h t > < L a b e l L o c a t i o n   x m l n s : b = " h t t p : / / s c h e m a s . d a t a c o n t r a c t . o r g / 2 0 0 4 / 0 7 / S y s t e m . W i n d o w s " > < b : _ x > 2 1 7 . 6 0 0 0 0 0 0 0 0 0 0 0 0 5 < / b : _ x > < b : _ y > 5 2 . 2 < / b : _ y > < / L a b e l L o c a t i o n > < L o c a t i o n   x m l n s : b = " h t t p : / / s c h e m a s . d a t a c o n t r a c t . o r g / 2 0 0 4 / 0 7 / S y s t e m . W i n d o w s " > < b : _ x > 2 1 7 . 6 0 0 0 0 0 0 0 0 0 0 0 0 5 < / b : _ x > < b : _ y > 6 0 . 2 < / b : _ y > < / L o c a t i o n > < S h a p e R o t a t e A n g l e > 3 6 0 < / S h a p e R o t a t e A n g l e > < W i d t h > 1 6 < / W i d t h > < / a : V a l u e > < / a : K e y V a l u e O f D i a g r a m O b j e c t K e y a n y T y p e z b w N T n L X > < a : K e y V a l u e O f D i a g r a m O b j e c t K e y a n y T y p e z b w N T n L X > < a : K e y > < K e y > R e l a t i o n s h i p s \ & l t ; T a b l e s \ d i m _ c u s t o m e r \ C o l u m n s \ m a r k e t & g t ; - & l t ; T a b l e s \ d i m _ m a r k e t \ C o l u m n s \ m a r k e t & g t ; \ C r o s s F i l t e r < / K e y > < / a : K e y > < a : V a l u e   i : t y p e = " D i a g r a m D i s p l a y L i n k C r o s s F i l t e r V i e w S t a t e " > < P o i n t s   x m l n s : b = " h t t p : / / s c h e m a s . d a t a c o n t r a c t . o r g / 2 0 0 4 / 0 7 / S y s t e m . W i n d o w s " > < b : P o i n t > < b : _ x > 3 3 6 . 0 9 6 1 8 9 < / b : _ x > < b : _ y > 1 1 0 . 4 0 0 0 0 0 0 0 0 0 0 0 0 9 < / b : _ y > < / b : P o i n t > < b : P o i n t > < b : _ x > 3 3 6 . 0 9 6 1 8 9 < / b : _ x > < b : _ y > 6 2 . 2 < / b : _ y > < / b : P o i n t > < b : P o i n t > < b : _ x > 3 3 4 . 0 9 6 1 8 9 < / b : _ x > < b : _ y > 6 0 . 2 < / b : _ y > < / b : P o i n t > < b : P o i n t > < b : _ x > 2 3 3 . 6 0 0 0 0 0 0 0 0 0 0 0 0 5 < / b : _ x > < b : _ y > 6 0 . 2 < / b : _ y > < / b : P o i n t > < / P o i n t s > < / a : V a l u e > < / a : K e y V a l u e O f D i a g r a m O b j e c t K e y a n y T y p e z b w N T n L X > < a : K e y V a l u e O f D i a g r a m O b j e c t K e y a n y T y p e z b w N T n L X > < a : K e y > < K e y > R e l a t i o n s h i p s \ & l t ; T a b l e s \ f a c t _ s a l e s _ m o n t h l y \ C o l u m n s \ c u s t o m e r _ c o d e & g t ; - & l t ; T a b l e s \ d i m _ c u s t o m e r \ C o l u m n s \ c u s t o m e r _ c o d e & g t ; < / K e y > < / a : K e y > < a : V a l u e   i : t y p e = " D i a g r a m D i s p l a y L i n k V i e w S t a t e " > < A u t o m a t i o n P r o p e r t y H e l p e r T e x t > E n d   p o i n t   1 :   ( 5 5 1 . 0 0 7 6 2 1 1 3 5 3 3 2 , 3 4 3 . 4 ) .   E n d   p o i n t   2 :   ( 3 3 6 . 0 9 6 1 8 9 , 3 2 8 . 4 )   < / A u t o m a t i o n P r o p e r t y H e l p e r T e x t > < L a y e d O u t > t r u e < / L a y e d O u t > < P o i n t s   x m l n s : b = " h t t p : / / s c h e m a s . d a t a c o n t r a c t . o r g / 2 0 0 4 / 0 7 / S y s t e m . W i n d o w s " > < b : P o i n t > < b : _ x > 5 5 1 . 0 0 7 6 2 1 1 3 5 3 3 1 6 5 < / b : _ x > < b : _ y > 3 4 3 . 4 < / b : _ y > < / b : P o i n t > < b : P o i n t > < b : _ x > 3 3 8 . 0 9 6 1 8 9 < / b : _ x > < b : _ y > 3 4 3 . 4 < / b : _ y > < / b : P o i n t > < b : P o i n t > < b : _ x > 3 3 6 . 0 9 6 1 8 9 < / b : _ x > < b : _ y > 3 4 1 . 4 < / b : _ y > < / b : P o i n t > < b : P o i n t > < b : _ x > 3 3 6 . 0 9 6 1 8 9 < / b : _ x > < b : _ y > 3 2 8 . 4 0 0 0 0 0 0 0 0 0 0 0 0 9 < / b : _ y > < / b : P o i n t > < / P o i n t s > < / a : V a l u e > < / a : K e y V a l u e O f D i a g r a m O b j e c t K e y a n y T y p e z b w N T n L X > < a : K e y V a l u e O f D i a g r a m O b j e c t K e y a n y T y p e z b w N T n L X > < a : K e y > < K e y > R e l a t i o n s h i p s \ & l t ; T a b l e s \ f a c t _ s a l e s _ m o n t h l y \ C o l u m n s \ c u s t o m e r _ c o d e & g t ; - & l t ; T a b l e s \ d i m _ c u s t o m e r \ C o l u m n s \ c u s t o m e r _ c o d e & g t ; \ F K < / K e y > < / a : K e y > < a : V a l u e   i : t y p e = " D i a g r a m D i s p l a y L i n k E n d p o i n t V i e w S t a t e " > < H e i g h t > 1 6 < / H e i g h t > < L a b e l L o c a t i o n   x m l n s : b = " h t t p : / / s c h e m a s . d a t a c o n t r a c t . o r g / 2 0 0 4 / 0 7 / S y s t e m . W i n d o w s " > < b : _ x > 5 5 1 . 0 0 7 6 2 1 1 3 5 3 3 1 6 5 < / b : _ x > < b : _ y > 3 3 5 . 4 < / b : _ y > < / L a b e l L o c a t i o n > < L o c a t i o n   x m l n s : b = " h t t p : / / s c h e m a s . d a t a c o n t r a c t . o r g / 2 0 0 4 / 0 7 / S y s t e m . W i n d o w s " > < b : _ x > 5 6 7 . 0 0 7 6 2 1 1 3 5 3 3 1 6 5 < / b : _ x > < b : _ y > 3 4 3 . 4 < / b : _ y > < / L o c a t i o n > < S h a p e R o t a t e A n g l e > 1 8 0 < / S h a p e R o t a t e A n g l e > < W i d t h > 1 6 < / W i d t h > < / a : V a l u e > < / a : K e y V a l u e O f D i a g r a m O b j e c t K e y a n y T y p e z b w N T n L X > < a : K e y V a l u e O f D i a g r a m O b j e c t K e y a n y T y p e z b w N T n L X > < a : K e y > < K e y > R e l a t i o n s h i p s \ & l t ; T a b l e s \ f a c t _ s a l e s _ m o n t h l y \ C o l u m n s \ c u s t o m e r _ c o d e & g t ; - & l t ; T a b l e s \ d i m _ c u s t o m e r \ C o l u m n s \ c u s t o m e r _ c o d e & g t ; \ P K < / K e y > < / a : K e y > < a : V a l u e   i : t y p e = " D i a g r a m D i s p l a y L i n k E n d p o i n t V i e w S t a t e " > < H e i g h t > 1 6 < / H e i g h t > < L a b e l L o c a t i o n   x m l n s : b = " h t t p : / / s c h e m a s . d a t a c o n t r a c t . o r g / 2 0 0 4 / 0 7 / S y s t e m . W i n d o w s " > < b : _ x > 3 2 8 . 0 9 6 1 8 9 < / b : _ x > < b : _ y > 3 1 2 . 4 0 0 0 0 0 0 0 0 0 0 0 0 9 < / b : _ y > < / L a b e l L o c a t i o n > < L o c a t i o n   x m l n s : b = " h t t p : / / s c h e m a s . d a t a c o n t r a c t . o r g / 2 0 0 4 / 0 7 / S y s t e m . W i n d o w s " > < b : _ x > 3 3 6 . 0 9 6 1 8 9 < / b : _ x > < b : _ y > 3 1 2 . 4 0 0 0 0 0 0 0 0 0 0 0 0 9 < / b : _ y > < / L o c a t i o n > < S h a p e R o t a t e A n g l e > 9 0 < / S h a p e R o t a t e A n g l e > < W i d t h > 1 6 < / W i d t h > < / a : V a l u e > < / a : K e y V a l u e O f D i a g r a m O b j e c t K e y a n y T y p e z b w N T n L X > < a : K e y V a l u e O f D i a g r a m O b j e c t K e y a n y T y p e z b w N T n L X > < a : K e y > < K e y > R e l a t i o n s h i p s \ & l t ; T a b l e s \ f a c t _ s a l e s _ m o n t h l y \ C o l u m n s \ c u s t o m e r _ c o d e & g t ; - & l t ; T a b l e s \ d i m _ c u s t o m e r \ C o l u m n s \ c u s t o m e r _ c o d e & g t ; \ C r o s s F i l t e r < / K e y > < / a : K e y > < a : V a l u e   i : t y p e = " D i a g r a m D i s p l a y L i n k C r o s s F i l t e r V i e w S t a t e " > < P o i n t s   x m l n s : b = " h t t p : / / s c h e m a s . d a t a c o n t r a c t . o r g / 2 0 0 4 / 0 7 / S y s t e m . W i n d o w s " > < b : P o i n t > < b : _ x > 5 5 1 . 0 0 7 6 2 1 1 3 5 3 3 1 6 5 < / b : _ x > < b : _ y > 3 4 3 . 4 < / b : _ y > < / b : P o i n t > < b : P o i n t > < b : _ x > 3 3 8 . 0 9 6 1 8 9 < / b : _ x > < b : _ y > 3 4 3 . 4 < / b : _ y > < / b : P o i n t > < b : P o i n t > < b : _ x > 3 3 6 . 0 9 6 1 8 9 < / b : _ x > < b : _ y > 3 4 1 . 4 < / b : _ y > < / b : P o i n t > < b : P o i n t > < b : _ x > 3 3 6 . 0 9 6 1 8 9 < / b : _ x > < b : _ y > 3 2 8 . 4 0 0 0 0 0 0 0 0 0 0 0 0 9 < / b : _ y > < / b : P o i n t > < / P o i n t s > < / a : V a l u e > < / a : K e y V a l u e O f D i a g r a m O b j e c t K e y a n y T y p e z b w N T n L X > < a : K e y V a l u e O f D i a g r a m O b j e c t K e y a n y T y p e z b w N T n L X > < a : K e y > < K e y > R e l a t i o n s h i p s \ & l t ; T a b l e s \ f a c t _ s a l e s _ m o n t h l y \ C o l u m n s \ p r o d u c t _ c o d e & g t ; - & l t ; T a b l e s \ d i m _ p r o d u c t \ C o l u m n s \ p r o d u c t _ c o d e & g t ; < / K e y > < / a : K e y > < a : V a l u e   i : t y p e = " D i a g r a m D i s p l a y L i n k V i e w S t a t e " > < A u t o m a t i o n P r o p e r t y H e l p e r T e x t > E n d   p o i n t   1 :   ( 7 9 5 . 8 0 7 6 2 1 1 3 5 3 3 2 , 3 5 5 ) .   E n d   p o i n t   2 :   ( 9 7 2 . 3 0 3 8 1 1 , 3 4 4 )   < / A u t o m a t i o n P r o p e r t y H e l p e r T e x t > < L a y e d O u t > t r u e < / L a y e d O u t > < P o i n t s   x m l n s : b = " h t t p : / / s c h e m a s . d a t a c o n t r a c t . o r g / 2 0 0 4 / 0 7 / S y s t e m . W i n d o w s " > < b : P o i n t > < b : _ x > 7 9 5 . 8 0 7 6 2 1 1 3 5 3 3 1 8 3 < / b : _ x > < b : _ y > 3 5 4 . 9 9 9 9 9 9 9 9 9 9 9 9 9 4 < / b : _ y > < / b : P o i n t > < b : P o i n t > < b : _ x > 9 7 0 . 3 0 3 8 1 1 < / b : _ x > < b : _ y > 3 5 5 < / b : _ y > < / b : P o i n t > < b : P o i n t > < b : _ x > 9 7 2 . 3 0 3 8 1 1 < / b : _ x > < b : _ y > 3 5 3 < / b : _ y > < / b : P o i n t > < b : P o i n t > < b : _ x > 9 7 2 . 3 0 3 8 1 1 < / b : _ x > < b : _ y > 3 4 4 . 0 0 0 0 0 0 0 0 0 0 0 0 0 6 < / b : _ y > < / b : P o i n t > < / P o i n t s > < / a : V a l u e > < / a : K e y V a l u e O f D i a g r a m O b j e c t K e y a n y T y p e z b w N T n L X > < a : K e y V a l u e O f D i a g r a m O b j e c t K e y a n y T y p e z b w N T n L X > < a : K e y > < K e y > R e l a t i o n s h i p s \ & l t ; T a b l e s \ f a c t _ s a l e s _ m o n t h l y \ C o l u m n s \ p r o d u c t _ c o d e & g t ; - & l t ; T a b l e s \ d i m _ p r o d u c t \ C o l u m n s \ p r o d u c t _ c o d e & g t ; \ F K < / K e y > < / a : K e y > < a : V a l u e   i : t y p e = " D i a g r a m D i s p l a y L i n k E n d p o i n t V i e w S t a t e " > < H e i g h t > 1 6 < / H e i g h t > < L a b e l L o c a t i o n   x m l n s : b = " h t t p : / / s c h e m a s . d a t a c o n t r a c t . o r g / 2 0 0 4 / 0 7 / S y s t e m . W i n d o w s " > < b : _ x > 7 7 9 . 8 0 7 6 2 1 1 3 5 3 3 1 8 3 < / b : _ x > < b : _ y > 3 4 6 . 9 9 9 9 9 9 9 9 9 9 9 9 9 4 < / b : _ y > < / L a b e l L o c a t i o n > < L o c a t i o n   x m l n s : b = " h t t p : / / s c h e m a s . d a t a c o n t r a c t . o r g / 2 0 0 4 / 0 7 / S y s t e m . W i n d o w s " > < b : _ x > 7 7 9 . 8 0 7 6 2 1 1 3 5 3 3 1 8 3 < / b : _ x > < b : _ y > 3 5 5 < / b : _ y > < / L o c a t i o n > < S h a p e R o t a t e A n g l e > 3 5 9 . 9 9 9 9 9 9 9 9 9 9 9 9 7 7 < / S h a p e R o t a t e A n g l e > < W i d t h > 1 6 < / W i d t h > < / a : V a l u e > < / a : K e y V a l u e O f D i a g r a m O b j e c t K e y a n y T y p e z b w N T n L X > < a : K e y V a l u e O f D i a g r a m O b j e c t K e y a n y T y p e z b w N T n L X > < a : K e y > < K e y > R e l a t i o n s h i p s \ & l t ; T a b l e s \ f a c t _ s a l e s _ m o n t h l y \ C o l u m n s \ p r o d u c t _ c o d e & g t ; - & l t ; T a b l e s \ d i m _ p r o d u c t \ C o l u m n s \ p r o d u c t _ c o d e & g t ; \ P K < / K e y > < / a : K e y > < a : V a l u e   i : t y p e = " D i a g r a m D i s p l a y L i n k E n d p o i n t V i e w S t a t e " > < H e i g h t > 1 6 < / H e i g h t > < L a b e l L o c a t i o n   x m l n s : b = " h t t p : / / s c h e m a s . d a t a c o n t r a c t . o r g / 2 0 0 4 / 0 7 / S y s t e m . W i n d o w s " > < b : _ x > 9 6 4 . 3 0 3 8 1 1 < / b : _ x > < b : _ y > 3 2 8 . 0 0 0 0 0 0 0 0 0 0 0 0 0 6 < / b : _ y > < / L a b e l L o c a t i o n > < L o c a t i o n   x m l n s : b = " h t t p : / / s c h e m a s . d a t a c o n t r a c t . o r g / 2 0 0 4 / 0 7 / S y s t e m . W i n d o w s " > < b : _ x > 9 7 2 . 3 0 3 8 1 1 < / b : _ x > < b : _ y > 3 2 8 . 0 0 0 0 0 0 0 0 0 0 0 0 0 6 < / b : _ y > < / L o c a t i o n > < S h a p e R o t a t e A n g l e > 9 0 < / S h a p e R o t a t e A n g l e > < W i d t h > 1 6 < / W i d t h > < / a : V a l u e > < / a : K e y V a l u e O f D i a g r a m O b j e c t K e y a n y T y p e z b w N T n L X > < a : K e y V a l u e O f D i a g r a m O b j e c t K e y a n y T y p e z b w N T n L X > < a : K e y > < K e y > R e l a t i o n s h i p s \ & l t ; T a b l e s \ f a c t _ s a l e s _ m o n t h l y \ C o l u m n s \ p r o d u c t _ c o d e & g t ; - & l t ; T a b l e s \ d i m _ p r o d u c t \ C o l u m n s \ p r o d u c t _ c o d e & g t ; \ C r o s s F i l t e r < / K e y > < / a : K e y > < a : V a l u e   i : t y p e = " D i a g r a m D i s p l a y L i n k C r o s s F i l t e r V i e w S t a t e " > < P o i n t s   x m l n s : b = " h t t p : / / s c h e m a s . d a t a c o n t r a c t . o r g / 2 0 0 4 / 0 7 / S y s t e m . W i n d o w s " > < b : P o i n t > < b : _ x > 7 9 5 . 8 0 7 6 2 1 1 3 5 3 3 1 8 3 < / b : _ x > < b : _ y > 3 5 4 . 9 9 9 9 9 9 9 9 9 9 9 9 9 4 < / b : _ y > < / b : P o i n t > < b : P o i n t > < b : _ x > 9 7 0 . 3 0 3 8 1 1 < / b : _ x > < b : _ y > 3 5 5 < / b : _ y > < / b : P o i n t > < b : P o i n t > < b : _ x > 9 7 2 . 3 0 3 8 1 1 < / b : _ x > < b : _ y > 3 5 3 < / b : _ y > < / b : P o i n t > < b : P o i n t > < b : _ x > 9 7 2 . 3 0 3 8 1 1 < / b : _ x > < b : _ y > 3 4 4 . 0 0 0 0 0 0 0 0 0 0 0 0 0 6 < / b : _ y > < / b : P o i n t > < / P o i n t s > < / a : V a l u e > < / a : K e y V a l u e O f D i a g r a m O b j e c t K e y a n y T y p e z b w N T n L X > < a : K e y V a l u e O f D i a g r a m O b j e c t K e y a n y T y p e z b w N T n L X > < a : K e y > < K e y > R e l a t i o n s h i p s \ & l t ; T a b l e s \ f a c t _ s a l e s _ m o n t h l y \ C o l u m n s \ d a t e & g t ; - & l t ; T a b l e s \ d i m _ d a t e \ C o l u m n s \ d a t e & g t ; < / K e y > < / a : K e y > < a : V a l u e   i : t y p e = " D i a g r a m D i s p l a y L i n k V i e w S t a t e " > < A u t o m a t i o n P r o p e r t y H e l p e r T e x t > E n d   p o i n t   1 :   ( 7 9 5 . 8 0 7 6 2 1 1 3 5 3 3 2 , 3 7 5 ) .   E n d   p o i n t   2 :   ( 8 6 0 . 7 0 3 8 1 0 5 6 7 6 6 5 , 5 9 4 . 8 )   < / A u t o m a t i o n P r o p e r t y H e l p e r T e x t > < L a y e d O u t > t r u e < / L a y e d O u t > < P o i n t s   x m l n s : b = " h t t p : / / s c h e m a s . d a t a c o n t r a c t . o r g / 2 0 0 4 / 0 7 / S y s t e m . W i n d o w s " > < b : P o i n t > < b : _ x > 7 9 5 . 8 0 7 6 2 1 1 3 5 3 3 1 8 3 < / b : _ x > < b : _ y > 3 7 5 < / b : _ y > < / b : P o i n t > < b : P o i n t > < b : _ x > 8 2 6 . 2 5 5 7 1 6 < / b : _ x > < b : _ y > 3 7 5 < / b : _ y > < / b : P o i n t > < b : P o i n t > < b : _ x > 8 2 8 . 2 5 5 7 1 6 < / b : _ x > < b : _ y > 3 7 7 < / b : _ y > < / b : P o i n t > < b : P o i n t > < b : _ x > 8 2 8 . 2 5 5 7 1 6 < / b : _ x > < b : _ y > 5 9 2 . 8 < / b : _ y > < / b : P o i n t > < b : P o i n t > < b : _ x > 8 3 0 . 2 5 5 7 1 6 < / b : _ x > < b : _ y > 5 9 4 . 8 < / b : _ y > < / b : P o i n t > < b : P o i n t > < b : _ x > 8 6 0 . 7 0 3 8 1 0 5 6 7 6 6 5 4 1 < / b : _ x > < b : _ y > 5 9 4 . 8 < / b : _ y > < / b : P o i n t > < / P o i n t s > < / a : V a l u e > < / a : K e y V a l u e O f D i a g r a m O b j e c t K e y a n y T y p e z b w N T n L X > < a : K e y V a l u e O f D i a g r a m O b j e c t K e y a n y T y p e z b w N T n L X > < a : K e y > < K e y > R e l a t i o n s h i p s \ & l t ; T a b l e s \ f a c t _ s a l e s _ m o n t h l y \ C o l u m n s \ d a t e & g t ; - & l t ; T a b l e s \ d i m _ d a t e \ C o l u m n s \ d a t e & g t ; \ F K < / K e y > < / a : K e y > < a : V a l u e   i : t y p e = " D i a g r a m D i s p l a y L i n k E n d p o i n t V i e w S t a t e " > < H e i g h t > 1 6 < / H e i g h t > < L a b e l L o c a t i o n   x m l n s : b = " h t t p : / / s c h e m a s . d a t a c o n t r a c t . o r g / 2 0 0 4 / 0 7 / S y s t e m . W i n d o w s " > < b : _ x > 7 7 9 . 8 0 7 6 2 1 1 3 5 3 3 1 8 3 < / b : _ x > < b : _ y > 3 6 7 < / b : _ y > < / L a b e l L o c a t i o n > < L o c a t i o n   x m l n s : b = " h t t p : / / s c h e m a s . d a t a c o n t r a c t . o r g / 2 0 0 4 / 0 7 / S y s t e m . W i n d o w s " > < b : _ x > 7 7 9 . 8 0 7 6 2 1 1 3 5 3 3 1 8 3 < / b : _ x > < b : _ y > 3 7 5 < / b : _ y > < / L o c a t i o n > < S h a p e R o t a t e A n g l e > 3 6 0 < / S h a p e R o t a t e A n g l e > < W i d t h > 1 6 < / W i d t h > < / a : V a l u e > < / a : K e y V a l u e O f D i a g r a m O b j e c t K e y a n y T y p e z b w N T n L X > < a : K e y V a l u e O f D i a g r a m O b j e c t K e y a n y T y p e z b w N T n L X > < a : K e y > < K e y > R e l a t i o n s h i p s \ & l t ; T a b l e s \ f a c t _ s a l e s _ m o n t h l y \ C o l u m n s \ d a t e & g t ; - & l t ; T a b l e s \ d i m _ d a t e \ C o l u m n s \ d a t e & g t ; \ P K < / K e y > < / a : K e y > < a : V a l u e   i : t y p e = " D i a g r a m D i s p l a y L i n k E n d p o i n t V i e w S t a t e " > < H e i g h t > 1 6 < / H e i g h t > < L a b e l L o c a t i o n   x m l n s : b = " h t t p : / / s c h e m a s . d a t a c o n t r a c t . o r g / 2 0 0 4 / 0 7 / S y s t e m . W i n d o w s " > < b : _ x > 8 6 0 . 7 0 3 8 1 0 5 6 7 6 6 5 4 1 < / b : _ x > < b : _ y > 5 8 6 . 8 < / b : _ y > < / L a b e l L o c a t i o n > < L o c a t i o n   x m l n s : b = " h t t p : / / s c h e m a s . d a t a c o n t r a c t . o r g / 2 0 0 4 / 0 7 / S y s t e m . W i n d o w s " > < b : _ x > 8 7 6 . 7 0 3 8 1 0 5 6 7 6 6 5 4 1 < / b : _ x > < b : _ y > 5 9 4 . 8 < / b : _ y > < / L o c a t i o n > < S h a p e R o t a t e A n g l e > 1 8 0 < / S h a p e R o t a t e A n g l e > < W i d t h > 1 6 < / W i d t h > < / a : V a l u e > < / a : K e y V a l u e O f D i a g r a m O b j e c t K e y a n y T y p e z b w N T n L X > < a : K e y V a l u e O f D i a g r a m O b j e c t K e y a n y T y p e z b w N T n L X > < a : K e y > < K e y > R e l a t i o n s h i p s \ & l t ; T a b l e s \ f a c t _ s a l e s _ m o n t h l y \ C o l u m n s \ d a t e & g t ; - & l t ; T a b l e s \ d i m _ d a t e \ C o l u m n s \ d a t e & g t ; \ C r o s s F i l t e r < / K e y > < / a : K e y > < a : V a l u e   i : t y p e = " D i a g r a m D i s p l a y L i n k C r o s s F i l t e r V i e w S t a t e " > < P o i n t s   x m l n s : b = " h t t p : / / s c h e m a s . d a t a c o n t r a c t . o r g / 2 0 0 4 / 0 7 / S y s t e m . W i n d o w s " > < b : P o i n t > < b : _ x > 7 9 5 . 8 0 7 6 2 1 1 3 5 3 3 1 8 3 < / b : _ x > < b : _ y > 3 7 5 < / b : _ y > < / b : P o i n t > < b : P o i n t > < b : _ x > 8 2 6 . 2 5 5 7 1 6 < / b : _ x > < b : _ y > 3 7 5 < / b : _ y > < / b : P o i n t > < b : P o i n t > < b : _ x > 8 2 8 . 2 5 5 7 1 6 < / b : _ x > < b : _ y > 3 7 7 < / b : _ y > < / b : P o i n t > < b : P o i n t > < b : _ x > 8 2 8 . 2 5 5 7 1 6 < / b : _ x > < b : _ y > 5 9 2 . 8 < / b : _ y > < / b : P o i n t > < b : P o i n t > < b : _ x > 8 3 0 . 2 5 5 7 1 6 < / b : _ x > < b : _ y > 5 9 4 . 8 < / b : _ y > < / b : P o i n t > < b : P o i n t > < b : _ x > 8 6 0 . 7 0 3 8 1 0 5 6 7 6 6 5 4 1 < / b : _ x > < b : _ y > 5 9 4 . 8 < / b : _ y > < / b : P o i n t > < / P o i n t s > < / a : V a l u e > < / a : K e y V a l u e O f D i a g r a m O b j e c t K e y a n y T y p e z b w N T n L X > < a : K e y V a l u e O f D i a g r a m O b j e c t K e y a n y T y p e z b w N T n L X > < a : K e y > < K e y > R e l a t i o n s h i p s \ & l t ; T a b l e s \ n s _ t a r g e t s _ 2 0 2 1 \ C o l u m n s \ m a r k e t & g t ; - & l t ; T a b l e s \ d i m _ m a r k e t \ C o l u m n s \ m a r k e t & g t ; < / K e y > < / a : K e y > < a : V a l u e   i : t y p e = " D i a g r a m D i s p l a y L i n k V i e w S t a t e " > < A u t o m a t i o n P r o p e r t y H e l p e r T e x t > E n d   p o i n t   1 :   ( 3 3 0 . 7 0 3 8 1 0 5 6 7 6 6 5 , 6 0 3 . 5 ) .   E n d   p o i n t   2 :   ( 2 3 2 . 8 4 8 0 9 4 5 0 0 2 4 8 , 8 2 . 2 )   < / A u t o m a t i o n P r o p e r t y H e l p e r T e x t > < L a y e d O u t > t r u e < / L a y e d O u t > < P o i n t s   x m l n s : b = " h t t p : / / s c h e m a s . d a t a c o n t r a c t . o r g / 2 0 0 4 / 0 7 / S y s t e m . W i n d o w s " > < b : P o i n t > < b : _ x > 3 3 0 . 7 0 3 8 1 0 5 6 7 6 6 5 4 1 < / b : _ x > < b : _ y > 6 0 3 . 5 < / b : _ y > < / b : P o i n t > < b : P o i n t > < b : _ x > 2 3 4 . 8 4 8 0 9 4 5 0 0 2 4 8 1 < / b : _ x > < b : _ y > 6 0 3 . 5 < / b : _ y > < / b : P o i n t > < b : P o i n t > < b : _ x > 2 3 2 . 8 4 8 0 9 4 5 0 0 2 4 8 1 < / b : _ x > < b : _ y > 6 0 1 . 5 < / b : _ y > < / b : P o i n t > < b : P o i n t > < b : _ x > 2 3 2 . 8 4 8 0 9 4 5 0 0 2 4 8 1 < / b : _ x > < b : _ y > 8 2 . 2 < / b : _ y > < / b : P o i n t > < / P o i n t s > < / a : V a l u e > < / a : K e y V a l u e O f D i a g r a m O b j e c t K e y a n y T y p e z b w N T n L X > < a : K e y V a l u e O f D i a g r a m O b j e c t K e y a n y T y p e z b w N T n L X > < a : K e y > < K e y > R e l a t i o n s h i p s \ & l t ; T a b l e s \ n s _ t a r g e t s _ 2 0 2 1 \ C o l u m n s \ m a r k e t & g t ; - & l t ; T a b l e s \ d i m _ m a r k e t \ C o l u m n s \ m a r k e t & g t ; \ F K < / K e y > < / a : K e y > < a : V a l u e   i : t y p e = " D i a g r a m D i s p l a y L i n k E n d p o i n t V i e w S t a t e " > < H e i g h t > 1 6 < / H e i g h t > < L a b e l L o c a t i o n   x m l n s : b = " h t t p : / / s c h e m a s . d a t a c o n t r a c t . o r g / 2 0 0 4 / 0 7 / S y s t e m . W i n d o w s " > < b : _ x > 3 3 0 . 7 0 3 8 1 0 5 6 7 6 6 5 4 1 < / b : _ x > < b : _ y > 5 9 5 . 5 < / b : _ y > < / L a b e l L o c a t i o n > < L o c a t i o n   x m l n s : b = " h t t p : / / s c h e m a s . d a t a c o n t r a c t . o r g / 2 0 0 4 / 0 7 / S y s t e m . W i n d o w s " > < b : _ x > 3 4 6 . 7 0 3 8 1 0 5 6 7 6 6 5 4 1 < / b : _ x > < b : _ y > 6 0 3 . 5 < / b : _ y > < / L o c a t i o n > < S h a p e R o t a t e A n g l e > 1 8 0 < / S h a p e R o t a t e A n g l e > < W i d t h > 1 6 < / W i d t h > < / a : V a l u e > < / a : K e y V a l u e O f D i a g r a m O b j e c t K e y a n y T y p e z b w N T n L X > < a : K e y V a l u e O f D i a g r a m O b j e c t K e y a n y T y p e z b w N T n L X > < a : K e y > < K e y > R e l a t i o n s h i p s \ & l t ; T a b l e s \ n s _ t a r g e t s _ 2 0 2 1 \ C o l u m n s \ m a r k e t & g t ; - & l t ; T a b l e s \ d i m _ m a r k e t \ C o l u m n s \ m a r k e t & g t ; \ P K < / K e y > < / a : K e y > < a : V a l u e   i : t y p e = " D i a g r a m D i s p l a y L i n k E n d p o i n t V i e w S t a t e " > < H e i g h t > 1 6 < / H e i g h t > < L a b e l L o c a t i o n   x m l n s : b = " h t t p : / / s c h e m a s . d a t a c o n t r a c t . o r g / 2 0 0 4 / 0 7 / S y s t e m . W i n d o w s " > < b : _ x > 2 1 6 . 8 4 8 0 9 4 5 0 0 2 4 8 1 < / b : _ x > < b : _ y > 7 4 . 2 < / b : _ y > < / L a b e l L o c a t i o n > < L o c a t i o n   x m l n s : b = " h t t p : / / s c h e m a s . d a t a c o n t r a c t . o r g / 2 0 0 4 / 0 7 / S y s t e m . W i n d o w s " > < b : _ x > 2 1 7 . 6 < / b : _ x > < b : _ y > 8 0 . 2 < / b : _ y > < / L o c a t i o n > < S h a p e R o t a t e A n g l e > 7 . 4 7 2 4 8 2 3 1 9 5 7 8 9 7 2 5 < / S h a p e R o t a t e A n g l e > < W i d t h > 1 6 < / W i d t h > < / a : V a l u e > < / a : K e y V a l u e O f D i a g r a m O b j e c t K e y a n y T y p e z b w N T n L X > < a : K e y V a l u e O f D i a g r a m O b j e c t K e y a n y T y p e z b w N T n L X > < a : K e y > < K e y > R e l a t i o n s h i p s \ & l t ; T a b l e s \ n s _ t a r g e t s _ 2 0 2 1 \ C o l u m n s \ m a r k e t & g t ; - & l t ; T a b l e s \ d i m _ m a r k e t \ C o l u m n s \ m a r k e t & g t ; \ C r o s s F i l t e r < / K e y > < / a : K e y > < a : V a l u e   i : t y p e = " D i a g r a m D i s p l a y L i n k C r o s s F i l t e r V i e w S t a t e " > < P o i n t s   x m l n s : b = " h t t p : / / s c h e m a s . d a t a c o n t r a c t . o r g / 2 0 0 4 / 0 7 / S y s t e m . W i n d o w s " > < b : P o i n t > < b : _ x > 3 3 0 . 7 0 3 8 1 0 5 6 7 6 6 5 4 1 < / b : _ x > < b : _ y > 6 0 3 . 5 < / b : _ y > < / b : P o i n t > < b : P o i n t > < b : _ x > 2 3 4 . 8 4 8 0 9 4 5 0 0 2 4 8 1 < / b : _ x > < b : _ y > 6 0 3 . 5 < / b : _ y > < / b : P o i n t > < b : P o i n t > < b : _ x > 2 3 2 . 8 4 8 0 9 4 5 0 0 2 4 8 1 < / b : _ x > < b : _ y > 6 0 1 . 5 < / b : _ y > < / b : P o i n t > < b : P o i n t > < b : _ x > 2 3 2 . 8 4 8 0 9 4 5 0 0 2 4 8 1 < / b : _ x > < b : _ y > 8 2 . 2 < / b : _ y > < / b : P o i n t > < / P o i n t s > < / a : V a l u e > < / a : K e y V a l u e O f D i a g r a m O b j e c t K e y a n y T y p e z b w N T n L X > < a : K e y V a l u e O f D i a g r a m O b j e c t K e y a n y T y p e z b w N T n L X > < a : K e y > < K e y > R e l a t i o n s h i p s \ & l t ; T a b l e s \ n s _ t a r g e t s _ 2 0 2 1 \ C o l u m n s \ d a t e & g t ; - & l t ; T a b l e s \ d i m _ d a t e \ C o l u m n s \ d a t e & g t ; < / K e y > < / a : K e y > < a : V a l u e   i : t y p e = " D i a g r a m D i s p l a y L i n k V i e w S t a t e " > < A u t o m a t i o n P r o p e r t y H e l p e r T e x t > E n d   p o i n t   1 :   ( 5 6 2 . 7 0 3 8 1 0 5 6 7 6 6 5 , 6 0 3 . 5 ) .   E n d   p o i n t   2 :   ( 8 6 0 . 7 0 3 8 1 0 5 6 7 6 6 6 , 6 1 4 . 8 )   < / A u t o m a t i o n P r o p e r t y H e l p e r T e x t > < I s F o c u s e d > t r u e < / I s F o c u s e d > < L a y e d O u t > t r u e < / L a y e d O u t > < P o i n t s   x m l n s : b = " h t t p : / / s c h e m a s . d a t a c o n t r a c t . o r g / 2 0 0 4 / 0 7 / S y s t e m . W i n d o w s " > < b : P o i n t > < b : _ x > 5 6 2 . 7 0 3 8 1 0 5 6 7 6 6 5 4 1 < / b : _ x > < b : _ y > 6 0 3 . 5 0 0 0 0 0 0 0 0 0 0 0 1 1 < / b : _ y > < / b : P o i n t > < b : P o i n t > < b : _ x > 7 0 9 . 7 0 3 8 1 1 < / b : _ x > < b : _ y > 6 0 3 . 5 < / b : _ y > < / b : P o i n t > < b : P o i n t > < b : _ x > 7 1 1 . 7 0 3 8 1 1 < / b : _ x > < b : _ y > 6 0 5 . 5 < / b : _ y > < / b : P o i n t > < b : P o i n t > < b : _ x > 7 1 1 . 7 0 3 8 1 1 < / b : _ x > < b : _ y > 6 1 2 . 8 < / b : _ y > < / b : P o i n t > < b : P o i n t > < b : _ x > 7 1 3 . 7 0 3 8 1 1 < / b : _ x > < b : _ y > 6 1 4 . 8 < / b : _ y > < / b : P o i n t > < b : P o i n t > < b : _ x > 8 6 0 . 7 0 3 8 1 0 5 6 7 6 6 5 5 3 < / b : _ x > < b : _ y > 6 1 4 . 8 < / b : _ y > < / b : P o i n t > < / P o i n t s > < / a : V a l u e > < / a : K e y V a l u e O f D i a g r a m O b j e c t K e y a n y T y p e z b w N T n L X > < a : K e y V a l u e O f D i a g r a m O b j e c t K e y a n y T y p e z b w N T n L X > < a : K e y > < K e y > R e l a t i o n s h i p s \ & l t ; T a b l e s \ n s _ t a r g e t s _ 2 0 2 1 \ C o l u m n s \ d a t e & g t ; - & l t ; T a b l e s \ d i m _ d a t e \ C o l u m n s \ d a t e & g t ; \ F K < / K e y > < / a : K e y > < a : V a l u e   i : t y p e = " D i a g r a m D i s p l a y L i n k E n d p o i n t V i e w S t a t e " > < H e i g h t > 1 6 < / H e i g h t > < L a b e l L o c a t i o n   x m l n s : b = " h t t p : / / s c h e m a s . d a t a c o n t r a c t . o r g / 2 0 0 4 / 0 7 / S y s t e m . W i n d o w s " > < b : _ x > 5 4 6 . 7 0 3 8 1 0 5 6 7 6 6 5 4 1 < / b : _ x > < b : _ y > 5 9 5 . 5 0 0 0 0 0 0 0 0 0 0 0 1 1 < / b : _ y > < / L a b e l L o c a t i o n > < L o c a t i o n   x m l n s : b = " h t t p : / / s c h e m a s . d a t a c o n t r a c t . o r g / 2 0 0 4 / 0 7 / S y s t e m . W i n d o w s " > < b : _ x > 5 4 6 . 7 0 3 8 1 0 5 6 7 6 6 5 4 1 < / b : _ x > < b : _ y > 6 0 3 . 5 < / b : _ y > < / L o c a t i o n > < S h a p e R o t a t e A n g l e > 3 . 9 7 9 0 3 9 3 2 0 2 5 6 5 6 1 E - 1 3 < / S h a p e R o t a t e A n g l e > < W i d t h > 1 6 < / W i d t h > < / a : V a l u e > < / a : K e y V a l u e O f D i a g r a m O b j e c t K e y a n y T y p e z b w N T n L X > < a : K e y V a l u e O f D i a g r a m O b j e c t K e y a n y T y p e z b w N T n L X > < a : K e y > < K e y > R e l a t i o n s h i p s \ & l t ; T a b l e s \ n s _ t a r g e t s _ 2 0 2 1 \ C o l u m n s \ d a t e & g t ; - & l t ; T a b l e s \ d i m _ d a t e \ C o l u m n s \ d a t e & g t ; \ P K < / K e y > < / a : K e y > < a : V a l u e   i : t y p e = " D i a g r a m D i s p l a y L i n k E n d p o i n t V i e w S t a t e " > < H e i g h t > 1 6 < / H e i g h t > < L a b e l L o c a t i o n   x m l n s : b = " h t t p : / / s c h e m a s . d a t a c o n t r a c t . o r g / 2 0 0 4 / 0 7 / S y s t e m . W i n d o w s " > < b : _ x > 8 6 0 . 7 0 3 8 1 0 5 6 7 6 6 5 5 3 < / b : _ x > < b : _ y > 6 0 6 . 8 < / b : _ y > < / L a b e l L o c a t i o n > < L o c a t i o n   x m l n s : b = " h t t p : / / s c h e m a s . d a t a c o n t r a c t . o r g / 2 0 0 4 / 0 7 / S y s t e m . W i n d o w s " > < b : _ x > 8 7 6 . 7 0 3 8 1 0 5 6 7 6 6 5 5 3 < / b : _ x > < b : _ y > 6 1 4 . 8 < / b : _ y > < / L o c a t i o n > < S h a p e R o t a t e A n g l e > 1 8 0 < / S h a p e R o t a t e A n g l e > < W i d t h > 1 6 < / W i d t h > < / a : V a l u e > < / a : K e y V a l u e O f D i a g r a m O b j e c t K e y a n y T y p e z b w N T n L X > < a : K e y V a l u e O f D i a g r a m O b j e c t K e y a n y T y p e z b w N T n L X > < a : K e y > < K e y > R e l a t i o n s h i p s \ & l t ; T a b l e s \ n s _ t a r g e t s _ 2 0 2 1 \ C o l u m n s \ d a t e & g t ; - & l t ; T a b l e s \ d i m _ d a t e \ C o l u m n s \ d a t e & g t ; \ C r o s s F i l t e r < / K e y > < / a : K e y > < a : V a l u e   i : t y p e = " D i a g r a m D i s p l a y L i n k C r o s s F i l t e r V i e w S t a t e " > < P o i n t s   x m l n s : b = " h t t p : / / s c h e m a s . d a t a c o n t r a c t . o r g / 2 0 0 4 / 0 7 / S y s t e m . W i n d o w s " > < b : P o i n t > < b : _ x > 5 6 2 . 7 0 3 8 1 0 5 6 7 6 6 5 4 1 < / b : _ x > < b : _ y > 6 0 3 . 5 0 0 0 0 0 0 0 0 0 0 0 1 1 < / b : _ y > < / b : P o i n t > < b : P o i n t > < b : _ x > 7 0 9 . 7 0 3 8 1 1 < / b : _ x > < b : _ y > 6 0 3 . 5 < / b : _ y > < / b : P o i n t > < b : P o i n t > < b : _ x > 7 1 1 . 7 0 3 8 1 1 < / b : _ x > < b : _ y > 6 0 5 . 5 < / b : _ y > < / b : P o i n t > < b : P o i n t > < b : _ x > 7 1 1 . 7 0 3 8 1 1 < / b : _ x > < b : _ y > 6 1 2 . 8 < / b : _ y > < / b : P o i n t > < b : P o i n t > < b : _ x > 7 1 3 . 7 0 3 8 1 1 < / b : _ x > < b : _ y > 6 1 4 . 8 < / b : _ y > < / b : P o i n t > < b : P o i n t > < b : _ x > 8 6 0 . 7 0 3 8 1 0 5 6 7 6 6 5 5 3 < / b : _ x > < b : _ y > 6 1 4 . 8 < / b : _ y > < / b : P o i n t > < / P o i n t s > < / a : V a l u e > < / a : K e y V a l u e O f D i a g r a m O b j e c t K e y a n y T y p e z b w N T n L X > < / V i e w S t a t e s > < / D i a g r a m M a n a g e r . S e r i a l i z a b l e D i a g r a m > < D i a g r a m M a n a g e r . S e r i a l i z a b l e D i a g r a m > < A d a p t e r   i : t y p e = " M e a s u r e D i a g r a m S a n d b o x A d a p t e r " > < T a b l e N a m e > n s _ t a r g e t s _ 2 0 2 1 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 n s _ t a r g e t s _ 2 0 2 1 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 C o l u m n s \ d a t e < / K e y > < / D i a g r a m O b j e c t K e y > < D i a g r a m O b j e c t K e y > < K e y > C o l u m n s \ n s _ t a r g e t 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 C o l u m n s \ n s _ t a r g e t < / K e y > < / a : K e y > < a : V a l u e   i : t y p e = " M e a s u r e G r i d N o d e V i e w S t a t e " > < C o l u m n > 2 < / C o l u m n > < L a y e d O u t > t r u e < / L a y e d O u t > < / a : V a l u e > < / 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 C o l u m n s \ c u s t o m e r _ c o d e < / K e y > < / D i a g r a m O b j e c t K e y > < D i a g r a m O b j e c t K e y > < K e y > C o l u m n s \ c u s t o m e r < / K e y > < / D i a g r a m O b j e c t K e y > < D i a g r a m O b j e c t K e y > < K e y > C o l u m n s \ m a r k e t < / K e y > < / D i a g r a m O b j e c t K e y > < D i a g r a m O b j e c t K e y > < K e y > C o l u m n s \ p l a t f o r m < / K e y > < / D i a g r a m O b j e c t K e y > < D i a g r a m O b j e c t K e y > < K e y > C o l u m n s \ c h a n n e l 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 C o l u m n s \ c u s t o m e r _ c o d e < / K e y > < / a : K e y > < a : V a l u e   i : t y p e = " M e a s u r e G r i d N o d e V i e w S t a t e " > < L a y e d O u t > t r u e < / L a y e d O u t > < / a : V a l u e > < / a : K e y V a l u e O f D i a g r a m O b j e c t K e y a n y T y p e z b w N T n L X > < a : K e y V a l u e O f D i a g r a m O b j e c t K e y a n y T y p e z b w N T n L X > < a : K e y > < K e y > C o l u m n s \ c u s t o m e r < / K e y > < / a : K e y > < a : V a l u e   i : t y p e = " M e a s u r e G r i d N o d e V i e w S t a t e " > < C o l u m n > 1 < / C o l u m n > < L a y e d O u t > t r u e < / L a y e d O u t > < / a : V a l u e > < / a : K e y V a l u e O f D i a g r a m O b j e c t K e y a n y T y p e z b w N T n L X > < a : K e y V a l u e O f D i a g r a m O b j e c t K e y a n y T y p e z b w N T n L X > < a : K e y > < K e y > C o l u m n s \ m a r k e t < / K e y > < / a : K e y > < a : V a l u e   i : t y p e = " M e a s u r e G r i d N o d e V i e w S t a t e " > < C o l u m n > 2 < / C o l u m n > < L a y e d O u t > t r u e < / L a y e d O u t > < / a : V a l u e > < / a : K e y V a l u e O f D i a g r a m O b j e c t K e y a n y T y p e z b w N T n L X > < a : K e y V a l u e O f D i a g r a m O b j e c t K e y a n y T y p e z b w N T n L X > < a : K e y > < K e y > C o l u m n s \ p l a t f o r m < / K e y > < / a : K e y > < a : V a l u e   i : t y p e = " M e a s u r e G r i d N o d e V i e w S t a t e " > < C o l u m n > 3 < / C o l u m n > < L a y e d O u t > t r u e < / L a y e d O u t > < / a : V a l u e > < / a : K e y V a l u e O f D i a g r a m O b j e c t K e y a n y T y p e z b w N T n L X > < a : K e y V a l u e O f D i a g r a m O b j e c t K e y a n y T y p e z b w N T n L X > < a : K e y > < K e y > C o l u m n s \ c h a n n e l < / K e y > < / a : K e y > < a : V a l u e   i : t y p e = " M e a s u r e G r i d N o d e V i e w S t a t e " > < C o l u m n > 4 < / C o l u m n > < L a y e d O u t > t r u e < / L a y e d O u t > < / a : V a l u e > < / a : K e y V a l u e O f D i a g r a m O b j e c t K e y a n y T y p e z b w N T n L X > < / V i e w S t a t e s > < / D i a g r a m M a n a g e r . S e r i a l i z a b l e D i a g r a m > < D i a g r a m M a n a g e r . S e r i a l i z a b l e D i a g r a m > < A d a p t e r   i : t y p e = " M e a s u r e D i a g r a m S a n d b o x A d a p t e r " > < T a b l e N a m e > d i m _ p r o d u c t 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 C o l u m n s \ p r o d u c t _ c o d e < / K e y > < / D i a g r a m O b j e c t K e y > < D i a g r a m O b j e c t K e y > < K e y > C o l u m n s \ d i v i s i o n < / K e y > < / D i a g r a m O b j e c t K e y > < D i a g r a m O b j e c t K e y > < K e y > C o l u m n s \ s e g m e n t < / K e y > < / D i a g r a m O b j e c t K e y > < D i a g r a m O b j e c t K e y > < K e y > C o l u m n s \ c a t e g o r y < / K e y > < / D i a g r a m O b j e c t K e y > < D i a g r a m O b j e c t K e y > < K e y > C o l u m n s \ p r o d u c t < / K e y > < / D i a g r a m O b j e c t K e y > < D i a g r a m O b j e c t K e y > < K e y > C o l u m n s \ v a r i a n t 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 C o l u m n s \ p r o d u c t _ c o d e < / K e y > < / a : K e y > < a : V a l u e   i : t y p e = " M e a s u r e G r i d N o d e V i e w S t a t e " > < L a y e d O u t > t r u e < / L a y e d O u t > < / a : V a l u e > < / a : K e y V a l u e O f D i a g r a m O b j e c t K e y a n y T y p e z b w N T n L X > < a : K e y V a l u e O f D i a g r a m O b j e c t K e y a n y T y p e z b w N T n L X > < a : K e y > < K e y > C o l u m n s \ d i v i s i o n < / 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 C o l u m n s \ v a r i a n t < / K e y > < / a : K e y > < a : V a l u e   i : t y p e = " M e a s u r e G r i d N o d e V i e w S t a t e " > < C o l u m n > 5 < / C o l u m n > < L a y e d O u t > t r u e < / L a y e d O u t > < / a : V a l u e > < / a : K e y V a l u e O f D i a g r a m O b j e c t K e y a n y T y p e z b w N T n L X > < / V i e w S t a t e s > < / D i a g r a m M a n a g e r . S e r i a l i z a b l e D i a g r a m > < / A r r a y O f D i a g r a m M a n a g e r . S e r i a l i z a b l e D i a g r a m > ] ] > < / C u s t o m C o n t e n t > < / G e m i n i > 
</file>

<file path=customXml/item15.xml>��< ? x m l   v e r s i o n = " 1 . 0 "   e n c o d i n g = " U T F - 1 6 " ? > < G e m i n i   x m l n s = " h t t p : / / g e m i n i / p i v o t c u s t o m i z a t i o n / 1 f 5 2 a 6 4 6 - f f e 9 - 4 a 2 e - a 1 6 3 - 2 7 a e 2 8 9 c 2 a a 0 " > < 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i t e m > < M e a s u r e N a m e > B r i c k   & a m p ;   M o r t a r   N S < / M e a s u r e N a m e > < D i s p l a y N a m e > B r i c k   & a m p ;   M o r t a r   N S < / D i s p l a y N a m e > < V i s i b l e > T r u e < / V i s i b l e > < / i t e m > < i t e m > < M e a s u r e N a m e > E - C o m m e r c e   N S < / M e a s u r e N a m e > < D i s p l a y N a m e > E - C o m m e r c e   N S < / D i s p l a y N a m e > < V i s i b l e > T r u e < / V i s i b l e > < / i t e m > < / C a l c u l a t e d F i e l d s > < S A H o s t H a s h > 0 < / S A H o s t H a s h > < G e m i n i F i e l d L i s t V i s i b l e > T r u e < / G e m i n i F i e l d L i s t V i s i b l e > < / S e t t i n g s > ] ] > < / C u s t o m C o n t e n t > < / G e m i n i > 
</file>

<file path=customXml/item16.xml>��< ? x m l   v e r s i o n = " 1 . 0 "   e n c o d i n g = " U T F - 1 6 " ? > < G e m i n i   x m l n s = " h t t p : / / g e m i n i / p i v o t c u s t o m i z a t i o n / 6 e a 1 e 9 c d - 5 d 9 8 - 4 0 3 3 - 8 f 1 5 - e 1 1 e 0 1 0 e 2 8 6 7 " > < 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C a l c u l a t e d F i e l d s > < S A H o s t H a s h > 0 < / S A H o s t H a s h > < G e m i n i F i e l d L i s t V i s i b l e > T r u e < / G e m i n i F i e l d L i s t V i s i b l e > < / S e t t i n g s > ] ] > < / C u s t o m C o n t e n t > < / G e m i n i > 
</file>

<file path=customXml/item17.xml>��< ? x m l   v e r s i o n = " 1 . 0 "   e n c o d i n g = " U T F - 1 6 " ? > < G e m i n i   x m l n s = " h t t p : / / g e m i n i / p i v o t c u s t o m i z a t i o n / 2 7 7 3 e 7 a b - 3 b 5 3 - 4 9 6 b - b 7 b f - b 2 5 5 7 3 7 6 e f c 3 " > < 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 F a l s e < / V i s i b l e > < / i t e m > < / C a l c u l a t e d F i e l d s > < S A H o s t H a s h > 0 < / S A H o s t H a s h > < G e m i n i F i e l d L i s t V i s i b l e > T r u e < / G e m i n i F i e l d L i s t V i s i b l e > < / S e t t i n g s > ] ] > < / C u s t o m C o n t e n t > < / G e m i n i > 
</file>

<file path=customXml/item18.xml>��< ? x m l   v e r s i o n = " 1 . 0 "   e n c o d i n g = " U T F - 1 6 " ? > < G e m i n i   x m l n s = " h t t p : / / g e m i n i / p i v o t c u s t o m i z a t i o n / f 0 5 b d 4 0 4 - e f e 8 - 4 b f c - 8 7 2 a - 4 2 4 8 1 1 1 3 e 0 3 1 " > < 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i t e m > < M e a s u r e N a m e > B r i c k   & a m p ;   M o r t a r   N S < / M e a s u r e N a m e > < D i s p l a y N a m e > B r i c k   & a m p ;   M o r t a r   N S < / D i s p l a y N a m e > < V i s i b l e > F a l s e < / V i s i b l e > < / i t e m > < i t e m > < M e a s u r e N a m e > E - C o m m e r c e   N S < / M e a s u r e N a m e > < D i s p l a y N a m e > E - C o m m e r c e   N S < / D i s p l a y N a m e > < V i s i b l e > F a l s e < / V i s i b l e > < / i t e m > < / C a l c u l a t e d F i e l d s > < S A H o s t H a s h > 0 < / S A H o s t H a s h > < G e m i n i F i e l d L i s t V i s i b l e > T r u e < / G e m i n i F i e l d L i s t V i s i b l e > < / S e t t i n g s > ] ] > < / C u s t o m C o n t e n t > < / G e m i n i > 
</file>

<file path=customXml/item19.xml>��< ? x m l   v e r s i o n = " 1 . 0 "   e n c o d i n g = " U T F - 1 6 " ? > < G e m i n i   x m l n s = " h t t p : / / g e m i n i / p i v o t c u s t o m i z a t i o n / f c b a 7 f 1 f - 5 5 1 b - 4 b 7 6 - b f d 2 - 8 1 0 b 8 3 0 1 e 6 7 2 " > < 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i t e m > < M e a s u r e N a m e > B r i c k   & a m p ;   M o r t a r   N S < / M e a s u r e N a m e > < D i s p l a y N a m e > B r i c k   & a m p ;   M o r t a r   N S < / D i s p l a y N a m e > < V i s i b l e > F a l s e < / V i s i b l e > < / i t e m > < i t e m > < M e a s u r e N a m e > E - C o m m e r c e   N S < / M e a s u r e N a m e > < D i s p l a y N a m e > E - C o m m e r c e   N S < / D i s p l a y N a m e > < V i s i b l e > F a l s e < / V i s i b l e > < / i t e m > < / C a l c u l a t e d F i e l d s > < S A H o s t H a s h > 0 < / S A H o s t H a s h > < G e m i n i F i e l d L i s t V i s i b l e > T r u e < / G e m i n i F i e l d L i s t V i s i b l e > < / S e t t i n g s > ] ] > < / C u s t o m C o n t e n t > < / G e m i n i > 
</file>

<file path=customXml/item2.xml>��< ? x m l   v e r s i o n = " 1 . 0 "   e n c o d i n g = " U T F - 1 6 " ? > < G e m i n i   x m l n s = " h t t p : / / g e m i n i / p i v o t c u s t o m i z a t i o n / c a 3 0 9 5 e b - 7 8 3 4 - 4 4 8 b - a 3 6 b - 3 1 b a 6 0 2 5 7 e f e " > < 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i t e m > < M e a s u r e N a m e > B r i c k   & a m p ;   M o r t a r   N S < / M e a s u r e N a m e > < D i s p l a y N a m e > B r i c k   & a m p ;   M o r t a r   N S < / D i s p l a y N a m e > < V i s i b l e > F a l s e < / V i s i b l e > < / i t e m > < i t e m > < M e a s u r e N a m e > E - C o m m e r c e   N S < / M e a s u r e N a m e > < D i s p l a y N a m e > E - C o m m e r c e   N S < / D i s p l a y N a m e > < V i s i b l e > F a l s e < / V i s i b l e > < / i t e m > < / C a l c u l a t e d F i e l d s > < S A H o s t H a s h > 0 < / S A H o s t H a s h > < G e m i n i F i e l d L i s t V i s i b l e > T r u e < / G e m i n i F i e l d L i s t V i s i b l e > < / S e t t i n g s > ] ] > < / C u s t o m C o n t e n t > < / G e m i n i > 
</file>

<file path=customXml/item20.xml>��< ? x m l   v e r s i o n = " 1 . 0 "   e n c o d i n g = " U T F - 1 6 " ? > < G e m i n i   x m l n s = " h t t p : / / g e m i n i / p i v o t c u s t o m i z a t i o n / M a n u a l C a l c M o d e " > < C u s t o m C o n t e n t > < ! [ C D A T A [ F a l s e ] ] > < / C u s t o m C o n t e n t > < / G e m i n i > 
</file>

<file path=customXml/item21.xml>��< ? x m l   v e r s i o n = " 1 . 0 "   e n c o d i n g = " U T F - 1 6 " ? > < G e m i n i   x m l n s = " h t t p : / / g e m i n i / p i v o t c u s t o m i z a t i o n / 7 5 8 b c 8 e d - f b 0 c - 4 a d 4 - b 6 a 9 - 5 6 e 5 3 b 6 c 2 1 f 9 " > < 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C a l c u l a t e d F i e l d s > < S A H o s t H a s h > 0 < / S A H o s t H a s h > < G e m i n i F i e l d L i s t V i s i b l e > T r u e < / G e m i n i F i e l d L i s t V i s i b l e > < / S e t t i n g s > ] ] > < / C u s t o m C o n t e n t > < / G e m i n i > 
</file>

<file path=customXml/item22.xml>��< ? x m l   v e r s i o n = " 1 . 0 "   e n c o d i n g = " U T F - 1 6 " ? > < G e m i n i   x m l n s = " h t t p : / / g e m i n i / p i v o t c u s t o m i z a t i o n / T a b l e X M L _ n s _ t a r g e t s _ 2 0 2 1 _ 3 a c d d e 2 0 - 2 a 5 1 - 4 b 8 f - 9 a 7 3 - 5 d 2 2 a f 4 c 0 0 7 c " > < 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 1 5 8 < / i n t > < / v a l u e > < / i t e m > < i t e m > < k e y > < s t r i n g > d a t e < / s t r i n g > < / k e y > < v a l u e > < i n t > 2 1 9 < / i n t > < / v a l u e > < / i t e m > < i t e m > < k e y > < s t r i n g > n s _ t a r g e t < / s t r i n g > < / k e y > < v a l u e > < i n t > 1 1 6 < / i n t > < / v a l u e > < / i t e m > < / C o l u m n W i d t h s > < C o l u m n D i s p l a y I n d e x > < i t e m > < k e y > < s t r i n g > m a r k e t < / s t r i n g > < / k e y > < v a l u e > < i n t > 0 < / i n t > < / v a l u e > < / i t e m > < i t e m > < k e y > < s t r i n g > d a t e < / s t r i n g > < / k e y > < v a l u e > < i n t > 1 < / i n t > < / v a l u e > < / i t e m > < i t e m > < k e y > < s t r i n g > n s _ t a r g e t < / s t r i n g > < / k e y > < v a l u e > < i n t > 2 < / i n t > < / v a l u e > < / i t e m > < / C o l u m n D i s p l a y I n d e x > < C o l u m n F r o z e n   / > < C o l u m n C h e c k e d   / > < C o l u m n F i l t e r > < i t e m > < k e y > < s t r i n g > m a r k e t < / s t r i n g > < / k e y > < v a l u e > < F i l t e r E x p r e s s i o n   x s i : n i l = " t r u e "   / > < / v a l u e > < / i t e m > < / C o l u m n F i l t e r > < S e l e c t i o n F i l t e r > < i t e m > < k e y > < s t r i n g > m a r k e t < / s t r i n g > < / k e y > < v a l u e > < S e l e c t i o n F i l t e r > < S e l e c t i o n T y p e > S e l e c t < / S e l e c t i o n T y p e > < I t e m s > < a n y T y p e   x s i : t y p e = " x s d : s t r i n g " > A u s t r a l i a < / a n y T y p e > < / I t e m s > < / S e l e c t i o n F i l t e r > < / v a l u e > < / i t e m > < / S e l e c t i o n F i l t e r > < F i l t e r P a r a m e t e r s > < i t e m > < k e y > < s t r i n g > m a r k e t < / s t r i n g > < / k e y > < v a l u e > < C o m m a n d P a r a m e t e r s   / > < / v a l u e > < / i t e m > < / F i l t e r P a r a m e t e r s > < I s S o r t D e s c e n d i n g > f a l s e < / I s S o r t D e s c e n d i n g > < / T a b l e W i d g e t G r i d S e r i a l i z a t i o n > ] ] > < / 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 d i m _ c u s t o m e r _ 0 1 c b 5 b 5 d - 9 7 3 3 - 4 6 1 c - b 0 e 5 - 3 b 1 b 7 e d e b 7 5 b < / K e y > < V a l u e   x m l n s : a = " h t t p : / / s c h e m a s . d a t a c o n t r a c t . o r g / 2 0 0 4 / 0 7 / M i c r o s o f t . A n a l y s i s S e r v i c e s . C o m m o n " > < a : H a s F o c u s > t r u e < / a : H a s F o c u s > < a : S i z e A t D p i 9 6 > 1 3 0 < / a : S i z e A t D p i 9 6 > < a : V i s i b l e > t r u e < / a : V i s i b l e > < / V a l u e > < / K e y V a l u e O f s t r i n g S a n d b o x E d i t o r . M e a s u r e G r i d S t a t e S c d E 3 5 R y > < K e y V a l u e O f s t r i n g S a n d b o x E d i t o r . M e a s u r e G r i d S t a t e S c d E 3 5 R y > < K e y > d i m _ m a r k e t _ a f b 7 8 e 9 d - 8 6 6 8 - 4 b 6 e - b 1 0 4 - a e 9 d 6 4 b a 3 3 5 0 < / K e y > < V a l u e   x m l n s : a = " h t t p : / / s c h e m a s . d a t a c o n t r a c t . o r g / 2 0 0 4 / 0 7 / M i c r o s o f t . A n a l y s i s S e r v i c e s . C o m m o n " > < a : H a s F o c u s > t r u e < / a : H a s F o c u s > < a : S i z e A t D p i 9 6 > 1 3 0 < / a : S i z e A t D p i 9 6 > < a : V i s i b l e > t r u e < / a : V i s i b l e > < / V a l u e > < / K e y V a l u e O f s t r i n g S a n d b o x E d i t o r . M e a s u r e G r i d S t a t e S c d E 3 5 R y > < K e y V a l u e O f s t r i n g S a n d b o x E d i t o r . M e a s u r e G r i d S t a t e S c d E 3 5 R y > < K e y > d i m _ p r o d u c t _ a 9 6 9 c 1 d 0 - 0 6 0 4 - 4 6 7 0 - 9 6 e f - 7 e a b a d a 3 5 8 c 7 < / K e y > < V a l u e   x m l n s : a = " h t t p : / / s c h e m a s . d a t a c o n t r a c t . o r g / 2 0 0 4 / 0 7 / M i c r o s o f t . A n a l y s i s S e r v i c e s . C o m m o n " > < a : H a s F o c u s > t r u e < / a : H a s F o c u s > < a : S i z e A t D p i 9 6 > 1 3 0 < / a : S i z e A t D p i 9 6 > < a : V i s i b l e > t r u e < / a : V i s i b l e > < / V a l u e > < / K e y V a l u e O f s t r i n g S a n d b o x E d i t o r . M e a s u r e G r i d S t a t e S c d E 3 5 R y > < K e y V a l u e O f s t r i n g S a n d b o x E d i t o r . M e a s u r e G r i d S t a t e S c d E 3 5 R y > < K e y > f a c t _ s a l e s _ m o n t h l y _ 9 a 5 8 f 8 b 0 - 1 c 8 e - 4 0 5 a - 8 e f 0 - c 4 0 6 0 7 7 a e a 7 d < / K e y > < V a l u e   x m l n s : a = " h t t p : / / s c h e m a s . d a t a c o n t r a c t . o r g / 2 0 0 4 / 0 7 / M i c r o s o f t . A n a l y s i s S e r v i c e s . C o m m o n " > < a : H a s F o c u s > t r u e < / a : H a s F o c u s > < a : S i z e A t D p i 9 6 > 1 3 0 < / a : S i z e A t D p i 9 6 > < a : V i s i b l e > t r u e < / a : V i s i b l e > < / V a l u e > < / K e y V a l u e O f s t r i n g S a n d b o x E d i t o r . M e a s u r e G r i d S t a t e S c d E 3 5 R y > < K e y V a l u e O f s t r i n g S a n d b o x E d i t o r . M e a s u r e G r i d S t a t e S c d E 3 5 R y > < K e y > d i m _ d a t e _ 6 7 7 0 c 9 b a - 7 b 0 8 - 4 8 f 5 - a a 1 0 - 5 7 c b 7 d c 2 f 8 8 1 < / K e y > < V a l u e   x m l n s : a = " h t t p : / / s c h e m a s . d a t a c o n t r a c t . o r g / 2 0 0 4 / 0 7 / M i c r o s o f t . A n a l y s i s S e r v i c e s . C o m m o n " > < a : H a s F o c u s > t r u e < / a : H a s F o c u s > < a : S i z e A t D p i 9 6 > 1 3 0 < / a : S i z e A t D p i 9 6 > < a : V i s i b l e > t r u e < / a : V i s i b l e > < / V a l u e > < / K e y V a l u e O f s t r i n g S a n d b o x E d i t o r . M e a s u r e G r i d S t a t e S c d E 3 5 R y > < K e y V a l u e O f s t r i n g S a n d b o x E d i t o r . M e a s u r e G r i d S t a t e S c d E 3 5 R y > < K e y > n s _ t a r g e t s _ 2 0 2 1 _ 3 a c d d e 2 0 - 2 a 5 1 - 4 b 8 f - 9 a 7 3 - 5 d 2 2 a f 4 c 0 0 7 c < / 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4.xml>��< ? x m l   v e r s i o n = " 1 . 0 "   e n c o d i n g = " U T F - 1 6 " ? > < G e m i n i   x m l n s = " h t t p : / / g e m i n i / p i v o t c u s t o m i z a t i o n / 6 4 e 0 5 e c 0 - f f 5 6 - 4 c 9 c - b 3 4 b - 5 0 7 5 1 3 5 8 1 1 8 a " > < 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C a l c u l a t e d F i e l d s > < S A H o s t H a s h > 0 < / S A H o s t H a s h > < G e m i n i F i e l d L i s t V i s i b l e > T r u e < / G e m i n i F i e l d L i s t V i s i b l e > < / S e t t i n g s > ] ] > < / C u s t o m C o n t e n t > < / G e m i n i > 
</file>

<file path=customXml/item25.xml>��< ? x m l   v e r s i o n = " 1 . 0 "   e n c o d i n g = " U T F - 1 6 " ? > < G e m i n i   x m l n s = " h t t p : / / g e m i n i / p i v o t c u s t o m i z a t i o n / C l i e n t W i n d o w X M L " > < C u s t o m C o n t e n t > < ! [ C D A T A [ d i m _ p r o d u c t _ a 9 6 9 c 1 d 0 - 0 6 0 4 - 4 6 7 0 - 9 6 e f - 7 e a b a d a 3 5 8 c 7 ] ] > < / C u s t o m C o n t e n t > < / G e m i n i > 
</file>

<file path=customXml/item26.xml>��< ? x m l   v e r s i o n = " 1 . 0 "   e n c o d i n g = " U T F - 1 6 " ? > < G e m i n i   x m l n s = " h t t p : / / g e m i n i / p i v o t c u s t o m i z a t i o n / S h o w H i d d e n " > < C u s t o m C o n t e n t > < ! [ C D A T A [ T r u e ] ] > < / C u s t o m C o n t e n t > < / G e m i n i > 
</file>

<file path=customXml/item27.xml>��< ? x m l   v e r s i o n = " 1 . 0 "   e n c o d i n g = " U T F - 1 6 " ? > < G e m i n i   x m l n s = " h t t p : / / g e m i n i / p i v o t c u s t o m i z a t i o n / S h o w I m p l i c i t M e a s u r e s " > < C u s t o m C o n t e n t > < ! [ C D A T A [ F a l s e ] ] > < / C u s t o m C o n t e n t > < / G e m i n i > 
</file>

<file path=customXml/item28.xml>��< ? x m l   v e r s i o n = " 1 . 0 "   e n c o d i n g = " U T F - 1 6 " ? > < G e m i n i   x m l n s = " h t t p : / / g e m i n i / p i v o t c u s t o m i z a t i o n / T a b l e X M L _ d i m _ d a t e _ 6 7 7 0 c 9 b a - 7 b 0 8 - 4 8 f 5 - a a 1 0 - 5 7 c b 7 d c 2 f 8 8 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 1 1 9 < / i n t > < / v a l u e > < / i t e m > < i t e m > < k e y > < s t r i n g > m o n t h < / s t r i n g > < / k e y > < v a l u e > < i n t > 1 5 4 < / i n t > < / v a l u e > < / i t e m > < i t e m > < k e y > < s t r i n g > F Y < / s t r i n g > < / k e y > < v a l u e > < i n t > 1 1 8 < / i n t > < / v a l u e > < / i t e m > < / C o l u m n W i d t h s > < C o l u m n D i s p l a y I n d e x > < i t e m > < k e y > < s t r i n g > d a t e < / s t r i n g > < / k e y > < v a l u e > < i n t > 0 < / i n t > < / v a l u e > < / i t e m > < i t e m > < k e y > < s t r i n g > m o n t h < / s t r i n g > < / k e y > < v a l u e > < i n t > 1 < / i n t > < / v a l u e > < / i t e m > < i t e m > < k e y > < s t r i n g > F Y < / s t r i n g > < / k e y > < v a l u e > < i n t > 2 < / 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b c c b 0 5 a b - 7 d 4 9 - 4 2 2 1 - a 5 2 d - c b f e 9 1 3 e 5 1 2 f " > < 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i t e m > < M e a s u r e N a m e > B r i c k   & a m p ;   M o r t a r   N S < / M e a s u r e N a m e > < D i s p l a y N a m e > B r i c k   & a m p ;   M o r t a r   N S < / D i s p l a y N a m e > < V i s i b l e > F a l s e < / V i s i b l e > < / i t e m > < i t e m > < M e a s u r e N a m e > E - C o m m e r c e   N S < / M e a s u r e N a m e > < D i s p l a y N a m e > E - C o m m e r c e   N S < / D i s p l a y N a m e > < V i s i b l e > F a l s e < / V i s i b l e > < / i t e m > < / C a l c u l a t e d F i e l d s > < S A H o s t H a s h > 0 < / S A H o s t H a s h > < G e m i n i F i e l d L i s t V i s i b l e > T r u e < / G e m i n i F i e l d L i s t V i s i b l e > < / S e t t i n g s > ] ] > < / C u s t o m C o n t e n t > < / G e m i n i > 
</file>

<file path=customXml/item3.xml>��< ? x m l   v e r s i o n = " 1 . 0 "   e n c o d i n g = " U T F - 1 6 "   s t a n d a l o n e = " n o " ? > < D a t a M a s h u p   x m l n s = " h t t p : / / s c h e m a s . m i c r o s o f t . c o m / D a t a M a s h u p " > A A A A A K o 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i d U o S K 0 A A A D 3 A A A A E g A A A E N v b m Z p Z y 9 Q Y W N r Y W d l L n h t b H q / e 7 + N f U V u j k J Z a l F x Z n 6 e r Z K h n o G S Q n F J Y l 5 K Y k 5 + X q q t U l 6 + k r 0 d L 5 d N Q G J y d m J 6 q g J Q d V 6 x V U V x i q 1 S R k l J g Z W + f n l 5 u V 6 5 s V 5 + U b q + k Y G B o X 6 E r 0 9 w c k Z q b q I S X H E m Y c W 6 m X k g a 5 N T l e x s w i C u s T P S M z S 0 1 D M x M N E z s N G H C d r 4 Z u Y h F B g B H Q y S R R K 0 c S 7 N K S k t S r V L z d P 1 9 L P R h 3 F t 9 K F + s A M A A A D / / w M A U E s D B B Q A A g A I A A A A I Q A C v p Y A u Q Q A A I I Z A A A T A A A A R m 9 y b X V s Y X M v U 2 V j d G l v b j E u b e R Y U U / j O B B + R 9 r / Y A X p 1 E q 5 i H Y B s b f q Q 0 i L D o k t s K l W h 1 p U m d S 0 0 S U 2 a z t d e o j / f m M n I X G T L A X d c U X H Q 4 n G 9 s w 3 n 2 c + O x E k k C G j y E / / d z 7 v 7 I g F 5 m S G f B w R g X o o I v L D D o I / n y U 8 I G A 5 Y d G M c O c k h A k t q / / b p O + O X O R 7 p 4 O h N 5 h 4 5 / 3 B s e u f e j 7 S d n f o n l 3 5 I 3 R 8 f j 7 y 3 C 8 X k 7 0 u G v z h D c 7 Q L + g Y i z B A v s Q y F D I M x G T v a K + D f s 3 s M Z a E h z g S E 4 3 F a n / Y C W k Z S w F 2 F s b T I B G S x Y T X Y t Y e 7 N S 4 + 3 a Y J 1 M D W S C W l g K j U T 2 M d 6 2 U S n S B 5 c L q v S E s y x 7 i m P S s M j p H o b t + H H u M S k L l 9 R N b p / E d 4 x J Y 9 v x v C r 4 n l k 6 f B U k M s 1 r / L Z n 2 u E + i M A 5 h X s + y L R t 5 L E p i K n o H N h r Q g M 1 C O u 9 1 u g d d G 1 0 m T B J f r i L S K x 6 d I a P k u v 2 U 6 g V n M V O p / k 4 w b I x Q 6 Y 7 w D U z M R j J 7 a 4 0 V G 4 2 z C W 4 U + Q G O M B c 9 y Z O y b 2 + B 6 R z m j 1 Z 3 p P A 7 4 p i K W 8 b j F L k a V N 4 r Q O y H B y t P f Q q J E Y h 5 S u X h v q O W P N q o G I Y R C T Y k y b 3 U A z H m f x J Z M d 9 F W K r I l Y E A k F I S G f b H I h E / z f s r + 1 H i R x l b a 0 m W M Y O z c 6 5 k w x U B o W p f y i 6 / E g A T w D o 3 k u E l + h H K B X J l F F 4 W A b I p 3 3 C U k J Y J w r b S Z Y P 7 I E p E u C T K o l a X L d l 6 b j i y S w B r 4 Y C X 7 5 v A a U 4 g h f L 9 Z e B G Q L m J r d C + n 8 E z F T H d 9 + 3 T w w z X V q p h i u 2 d a G G J y E Y l / P g 6 J X y R W p l a C F 2 f D n c q y p L a u w 3 2 j 0 2 K 8 w J Z N g X o h b L c e Z 0 u N + i r S G 6 m f w G r l Q F O 5 n D X a k r 2 q b s p p m l v D 1 0 U U p S 7 Q 4 F G 1 C h F Z k K 2 B W 7 g d + g 2 q s w T z g 1 A p N C f g 7 B p C h u A y 7 h q E M C f o j P F 8 I 6 z W R J s o R r m w L Z S D j N w 7 0 Q P y 1 Q 2 C u L h e x X E w r 7 f Y D 9 o s B + + U 2 H N 9 j O / 7 5 q p z c J l K N Z 1 V O s u m a v y q 1 5 r o W T m j K + q F + E 0 T M W + x F B h a 4 5 M I T J z L A T n F g N q o Q p z G k P L L K L V d u l O D b 6 t k 5 8 q x n e g Q g 3 E / r / e U 2 f A S t 4 0 6 l m G M S k 3 W n 0 / P / N 2 e y l X V S M l O d s 4 Z k n R q j S J b w g v K 5 2 H o y C B F 1 7 1 1 n Q j I A d J k L 6 u N K Y o 6 l 5 n U x R D 7 d 4 B R w a i N W 1 o j G h e T B R D t e r w k I U 5 A Y 5 b u 2 p a q 7 v X O b I / 2 Z 1 2 2 3 H q R r s d + 0 i N P h Z 5 M 7 o k e v 8 l S / M s E l Z L z 6 C s W 2 l I G / l 3 U S i h R h 3 9 c L w a M r m A y m y 1 b W A 0 i v L f w b 3 k W K c i n A H n j J f v j R S a d 5 b X d / m G q A Z K z F Z x m e d k W k X G F r 6 k M N e B 1 N V l 2 f k p F S k c a H U u E b t F X 1 T / F n H c 2 S z 1 V T 0 L L d 3 q 8 E B w s E B 9 8 O x o L + e 3 2 k d r r I J B h x W R a + J e E c z r o z V B g 8 A r t a g c V 3 l p j T U e F b A o z t e e y y Y + x W I W s / Y + A b A V 5 7 q T n 6 d O b / P J F a r S B y t 0 j i L P x d 5 v 1 0 f p 1 I c x g O g o N T T l o a / b 5 Q K O 2 b K + g N V A U c A m C P u J l y K h 9 X c W 0 3 E h A l R M Y W P n R I q p 6 u B a L T B O N P X l 3 c k O w X / h C / y n m u N t D a M + i d v / 9 D e H j U + 1 X K / e 4 j B r e L m v a I k + j n K W K u d Q 0 6 X R + v w 3 A A A A / / 8 D A F B L A Q I t A B Q A B g A I A A A A I Q A q 3 a p A 0 g A A A D c B A A A T A A A A A A A A A A A A A A A A A A A A A A B b Q 2 9 u d G V u d F 9 U e X B l c 1 0 u e G 1 s U E s B A i 0 A F A A C A A g A A A A h A I n V K E i t A A A A 9 w A A A B I A A A A A A A A A A A A A A A A A C w M A A E N v b m Z p Z y 9 Q Y W N r Y W d l L n h t b F B L A Q I t A B Q A A g A I A A A A I Q A C v p Y A u Q Q A A I I Z A A A T A A A A A A A A A A A A A A A A A O g D A A B G b 3 J t d W x h c y 9 T Z W N 0 a W 9 u M S 5 t U E s F B g A A A A A D A A M A w g A A A N I I 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2 U Q A A A A A A A N R R 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U 2 F s Z X M 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M y 0 w O C 0 y M 1 Q x N j o w N D o z M i 4 0 M D U 1 N j E 2 W i I v P j x F b n R y e S B U e X B l P S J G a W x s Q 2 9 s d W 1 u V H l w Z X M i I F Z h b H V l P S J z R U F Z R 0 J 3 Y 0 h C Z z 0 9 I i 8 + P E V u d H J 5 I F R 5 c G U 9 I k Z p b G x D b 2 x 1 b W 5 O Y W 1 l c y I g V m F s d W U 9 I n N b J n F 1 b 3 Q 7 Q 2 9 u d G V u d C Z x d W 9 0 O y w m c X V v d D t O Y W 1 l J n F 1 b 3 Q 7 L C Z x d W 9 0 O 0 V 4 d G V u c 2 l v b i Z x d W 9 0 O y w m c X V v d D t E Y X R l I G F j Y 2 V z c 2 V k J n F 1 b 3 Q 7 L C Z x d W 9 0 O 0 R h d G U g b W 9 k a W Z p Z W Q m c X V v d D s s J n F 1 b 3 Q 7 R G F 0 Z S B j c m V h d G V k J n F 1 b 3 Q 7 L C Z x d W 9 0 O 0 Z v b G R l c i B Q Y X R o J n F 1 b 3 Q 7 X S I v P j x F b n R y e S B U e X B l P S J G a W x s Z W R D b 2 1 w b G V 0 Z V J l c 3 V s d F R v V 2 9 y a 3 N o Z W V 0 I i B W Y W x 1 Z T 0 i b D A i L z 4 8 R W 5 0 c n k g V H l w Z T 0 i R m l s b F N 0 Y X R 1 c y I g V m F s d W U 9 I n N D b 2 1 w b G V 0 Z S I v P j x F b n R y e S B U e X B l P S J G a W x s V G 9 E Y X R h T W 9 k Z W x F b m F i b G V k I i B W Y W x 1 Z T 0 i b D A i L z 4 8 R W 5 0 c n k g V H l w Z T 0 i S X N Q c m l 2 Y X R l I i B W Y W x 1 Z T 0 i b D A i L z 4 8 R W 5 0 c n k g V H l w Z T 0 i U X V l c n l J R C I g V m F s d W U 9 I n N l O T Q 0 O D k 0 Z S 0 3 N T E 0 L T Q 2 Y z Q t O D g 4 Z C 1 k M T Y 2 Z T g x N 2 U 4 N j c i L z 4 8 R W 5 0 c n k g V H l w Z T 0 i U m V s Y X R p b 2 5 z a G l w S W 5 m b 0 N v b n R h a W 5 l c i I g V m F s d W U 9 I n N 7 J n F 1 b 3 Q 7 Y 2 9 s d W 1 u Q 2 9 1 b n Q m c X V v d D s 6 N y w m c X V v d D t r Z X l D b 2 x 1 b W 5 O Y W 1 l c y Z x d W 9 0 O z p b J n F 1 b 3 Q 7 R m 9 s Z G V y I F B h d G g m c X V v d D s s J n F 1 b 3 Q 7 T m F t Z S Z x d W 9 0 O 1 0 s J n F 1 b 3 Q 7 c X V l c n l S Z W x h d G l v b n N o a X B z J n F 1 b 3 Q 7 O l t d L C Z x d W 9 0 O 2 N v b H V t b k l k Z W 5 0 a X R p Z X M m c X V v d D s 6 W y Z x d W 9 0 O 1 N l Y 3 R p b 2 4 x L 1 N h b G V z L 1 N v d X J j Z S 5 7 Q 2 9 u d G V u d C w w f S Z x d W 9 0 O y w m c X V v d D t T Z W N 0 a W 9 u M S 9 T Y W x l c y 9 T b 3 V y Y 2 U u e 0 5 h b W U s M X 0 m c X V v d D s s J n F 1 b 3 Q 7 U 2 V j d G l v b j E v U 2 F s Z X M v U 2 9 1 c m N l L n t F e H R l b n N p b 2 4 s M n 0 m c X V v d D s s J n F 1 b 3 Q 7 U 2 V j d G l v b j E v U 2 F s Z X M v U 2 9 1 c m N l L n t E Y X R l I G F j Y 2 V z c 2 V k L D N 9 J n F 1 b 3 Q 7 L C Z x d W 9 0 O 1 N l Y 3 R p b 2 4 x L 1 N h b G V z L 1 N v d X J j Z S 5 7 R G F 0 Z S B t b 2 R p Z m l l Z C w 0 f S Z x d W 9 0 O y w m c X V v d D t T Z W N 0 a W 9 u M S 9 T Y W x l c y 9 T b 3 V y Y 2 U u e 0 R h d G U g Y 3 J l Y X R l Z C w 1 f S Z x d W 9 0 O y w m c X V v d D t T Z W N 0 a W 9 u M S 9 T Y W x l c y 9 T b 3 V y Y 2 U u e 0 Z v b G R l c i B Q Y X R o L D d 9 J n F 1 b 3 Q 7 X S w m c X V v d D t D b 2 x 1 b W 5 D b 3 V u d C Z x d W 9 0 O z o 3 L C Z x d W 9 0 O 0 t l e U N v b H V t b k 5 h b W V z J n F 1 b 3 Q 7 O l s m c X V v d D t G b 2 x k Z X I g U G F 0 a C Z x d W 9 0 O y w m c X V v d D t O Y W 1 l J n F 1 b 3 Q 7 X S w m c X V v d D t D b 2 x 1 b W 5 J Z G V u d G l 0 a W V z J n F 1 b 3 Q 7 O l s m c X V v d D t T Z W N 0 a W 9 u M S 9 T Y W x l c y 9 T b 3 V y Y 2 U u e 0 N v b n R l b n Q s M H 0 m c X V v d D s s J n F 1 b 3 Q 7 U 2 V j d G l v b j E v U 2 F s Z X M v U 2 9 1 c m N l L n t O Y W 1 l L D F 9 J n F 1 b 3 Q 7 L C Z x d W 9 0 O 1 N l Y 3 R p b 2 4 x L 1 N h b G V z L 1 N v d X J j Z S 5 7 R X h 0 Z W 5 z a W 9 u L D J 9 J n F 1 b 3 Q 7 L C Z x d W 9 0 O 1 N l Y 3 R p b 2 4 x L 1 N h b G V z L 1 N v d X J j Z S 5 7 R G F 0 Z S B h Y 2 N l c 3 N l Z C w z f S Z x d W 9 0 O y w m c X V v d D t T Z W N 0 a W 9 u M S 9 T Y W x l c y 9 T b 3 V y Y 2 U u e 0 R h d G U g b W 9 k a W Z p Z W Q s N H 0 m c X V v d D s s J n F 1 b 3 Q 7 U 2 V j d G l v b j E v U 2 F s Z X M v U 2 9 1 c m N l L n t E Y X R l I G N y Z W F 0 Z W Q s N X 0 m c X V v d D s s J n F 1 b 3 Q 7 U 2 V j d G l v b j E v U 2 F s Z X M v U 2 9 1 c m N l L n t G b 2 x k Z X I g U G F 0 a C w 3 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Z G l t X 2 N 1 c 3 R v b W V y 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M y 0 w O C 0 y M 1 Q x N j o w M j o 0 N i 4 3 M T U y M j A z W i I v P j x F b n R y e S B U e X B l P S J G a W x s Q 2 9 s d W 1 u V H l w Z X M i I F Z h b H V l P S J z Q X d Z R 0 J n W T 0 i L z 4 8 R W 5 0 c n k g V H l w Z T 0 i R m l s b E N v b H V t b k 5 h b W V z I i B W Y W x 1 Z T 0 i c 1 s m c X V v d D t j d X N 0 b 2 1 l c l 9 j b 2 R l J n F 1 b 3 Q 7 L C Z x d W 9 0 O 2 N 1 c 3 R v b W V y J n F 1 b 3 Q 7 L C Z x d W 9 0 O 2 1 h c m t l d C Z x d W 9 0 O y w m c X V v d D t w b G F 0 Z m 9 y b S Z x d W 9 0 O y w m c X V v d D t j a G F u b m V s 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4 O D M 4 M 2 Q 0 Y i 1 m Y T c y L T R j M T Q t O T U x Z i 0 1 Y j F k N D k 4 Z D M y O W M i L z 4 8 R W 5 0 c n k g V H l w Z T 0 i U m V s Y X R p b 2 5 z a G l w S W 5 m b 0 N v b n R h a W 5 l c i I g V m F s d W U 9 I n N 7 J n F 1 b 3 Q 7 Y 2 9 s d W 1 u Q 2 9 1 b n Q m c X V v d D s 6 N S w m c X V v d D t r Z X l D b 2 x 1 b W 5 O Y W 1 l c y Z x d W 9 0 O z p b X S w m c X V v d D t x d W V y e V J l b G F 0 a W 9 u c 2 h p c H M m c X V v d D s 6 W 1 0 s J n F 1 b 3 Q 7 Y 2 9 s d W 1 u S W R l b n R p d G l l c y Z x d W 9 0 O z p b J n F 1 b 3 Q 7 U 2 V j d G l v b j E v Z G l t X 2 N 1 c 3 R v b W V y L 0 N o Y W 5 n Z W Q g V H l w Z S 5 7 Y 3 V z d G 9 t Z X J f Y 2 9 k Z S w w f S Z x d W 9 0 O y w m c X V v d D t T Z W N 0 a W 9 u M S 9 k a W 1 f Y 3 V z d G 9 t Z X I v U m V w b G F j Z W Q g Q X R s a X E g d 2 l 0 a C B B d G x p U S 5 7 Y 3 V z d G 9 t Z X I s M X 0 m c X V v d D s s J n F 1 b 3 Q 7 U 2 V j d G l v b j E v Z G l t X 2 N 1 c 3 R v b W V y L 0 N o Y W 5 n Z W Q g V H l w Z S 5 7 b W F y a 2 V 0 L D J 9 J n F 1 b 3 Q 7 L C Z x d W 9 0 O 1 N l Y 3 R p b 2 4 x L 2 R p b V 9 j d X N 0 b 2 1 l c i 9 D a G F u Z 2 V k I F R 5 c G U u e 3 B s Y X R m b 3 J t L D N 9 J n F 1 b 3 Q 7 L C Z x d W 9 0 O 1 N l Y 3 R p b 2 4 x L 2 R p b V 9 j d X N 0 b 2 1 l c i 9 D a G F u Z 2 V k I F R 5 c G U u e 2 N o Y W 5 u Z W w s N H 0 m c X V v d D t d L C Z x d W 9 0 O 0 N v b H V t b k N v d W 5 0 J n F 1 b 3 Q 7 O j U s J n F 1 b 3 Q 7 S 2 V 5 Q 2 9 s d W 1 u T m F t Z X M m c X V v d D s 6 W 1 0 s J n F 1 b 3 Q 7 Q 2 9 s d W 1 u S W R l b n R p d G l l c y Z x d W 9 0 O z p b J n F 1 b 3 Q 7 U 2 V j d G l v b j E v Z G l t X 2 N 1 c 3 R v b W V y L 0 N o Y W 5 n Z W Q g V H l w Z S 5 7 Y 3 V z d G 9 t Z X J f Y 2 9 k Z S w w f S Z x d W 9 0 O y w m c X V v d D t T Z W N 0 a W 9 u M S 9 k a W 1 f Y 3 V z d G 9 t Z X I v U m V w b G F j Z W Q g Q X R s a X E g d 2 l 0 a C B B d G x p U S 5 7 Y 3 V z d G 9 t Z X I s M X 0 m c X V v d D s s J n F 1 b 3 Q 7 U 2 V j d G l v b j E v Z G l t X 2 N 1 c 3 R v b W V y L 0 N o Y W 5 n Z W Q g V H l w Z S 5 7 b W F y a 2 V 0 L D J 9 J n F 1 b 3 Q 7 L C Z x d W 9 0 O 1 N l Y 3 R p b 2 4 x L 2 R p b V 9 j d X N 0 b 2 1 l c i 9 D a G F u Z 2 V k I F R 5 c G U u e 3 B s Y X R m b 3 J t L D N 9 J n F 1 b 3 Q 7 L C Z x d W 9 0 O 1 N l Y 3 R p b 2 4 x L 2 R p b V 9 j d X N 0 b 2 1 l c i 9 D a G F u Z 2 V k I F R 5 c G U u e 2 N o Y W 5 u Z W w s N 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U b 3 A g M y B D b 3 V u d H J p Z X M g Y n k g T m V 0 I F N h b G V z I V B p d m 9 0 V G F i b G U 2 I i 8 + P C 9 T d G F i b G V F b n R y a W V z P j w v S X R l b T 4 8 S X R l b T 4 8 S X R l b U x v Y 2 F 0 a W 9 u P j x J d G V t V H l w Z T 5 G b 3 J t d W x h P C 9 J d G V t V H l w Z T 4 8 S X R l b V B h d G g + U 2 V j d G l v b j E v Z G l t X 2 1 h c m t l d D 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g t M j N U M T Y 6 M D M 6 M T A u N T k 2 N z Q 3 N l o i L z 4 8 R W 5 0 c n k g V H l w Z T 0 i R m l s b E N v b H V t b l R 5 c G V z I i B W Y W x 1 Z T 0 i c 0 J n W U c i L z 4 8 R W 5 0 c n k g V H l w Z T 0 i R m l s b E N v b H V t b k 5 h b W V z I i B W Y W x 1 Z T 0 i c 1 s m c X V v d D t t Y X J r Z X Q m c X V v d D s s J n F 1 b 3 Q 7 c 3 V i X 3 p v b m U m c X V v d D s s J n F 1 b 3 Q 7 c m V n a W 9 u 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1 Z D l j M z J i Y y 0 x Z j U 1 L T R l N G E t Y T B l Z i 1 m Y W M 4 O D M z Z j R j Z T A i L z 4 8 R W 5 0 c n k g V H l w Z T 0 i U m V s Y X R p b 2 5 z a G l w S W 5 m b 0 N v b n R h a W 5 l c i I g V m F s d W U 9 I n N 7 J n F 1 b 3 Q 7 Y 2 9 s d W 1 u Q 2 9 1 b n Q m c X V v d D s 6 M y w m c X V v d D t r Z X l D b 2 x 1 b W 5 O Y W 1 l c y Z x d W 9 0 O z p b X S w m c X V v d D t x d W V y e V J l b G F 0 a W 9 u c 2 h p c H M m c X V v d D s 6 W 1 0 s J n F 1 b 3 Q 7 Y 2 9 s d W 1 u S W R l b n R p d G l l c y Z x d W 9 0 O z p b J n F 1 b 3 Q 7 U 2 V j d G l v b j E v Z G l t X 2 1 h c m t l d C 9 D a G F u Z 2 V k I F R 5 c G U x L n t t Y X J r Z X Q s M H 0 m c X V v d D s s J n F 1 b 3 Q 7 U 2 V j d G l v b j E v Z G l t X 2 1 h c m t l d C 9 S Z X B s Y W N l Z C B u Y W 4 g d 2 l 0 a C B O Q S B p b i B z d W J f e m 9 u Z S B j b 2 x 1 b W 4 u e 3 N 1 Y l 9 6 b 2 5 l L D F 9 J n F 1 b 3 Q 7 L C Z x d W 9 0 O 1 N l Y 3 R p b 2 4 x L 2 R p b V 9 t Y X J r Z X Q v U m V w b G F j Z W Q g b m F u I H d p d G g g T k E g a W 4 g c m V n a W 9 u I G N v b H V t b i 5 7 c m V n a W 9 u L D J 9 J n F 1 b 3 Q 7 X S w m c X V v d D t D b 2 x 1 b W 5 D b 3 V u d C Z x d W 9 0 O z o z L C Z x d W 9 0 O 0 t l e U N v b H V t b k 5 h b W V z J n F 1 b 3 Q 7 O l t d L C Z x d W 9 0 O 0 N v b H V t b k l k Z W 5 0 a X R p Z X M m c X V v d D s 6 W y Z x d W 9 0 O 1 N l Y 3 R p b 2 4 x L 2 R p b V 9 t Y X J r Z X Q v Q 2 h h b m d l Z C B U e X B l M S 5 7 b W F y a 2 V 0 L D B 9 J n F 1 b 3 Q 7 L C Z x d W 9 0 O 1 N l Y 3 R p b 2 4 x L 2 R p b V 9 t Y X J r Z X Q v U m V w b G F j Z W Q g b m F u I H d p d G g g T k E g a W 4 g c 3 V i X 3 p v b m U g Y 2 9 s d W 1 u L n t z d W J f e m 9 u Z S w x f S Z x d W 9 0 O y w m c X V v d D t T Z W N 0 a W 9 u M S 9 k a W 1 f b W F y a 2 V 0 L 1 J l c G x h Y 2 V k I G 5 h b i B 3 a X R o I E 5 B I G l u I H J l Z 2 l v b i B j b 2 x 1 b W 4 u e 3 J l Z 2 l v b i w y 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R v c C A z I E N v d W 5 0 c m l l c y B i e S B O Z X Q g U 2 F s Z X M h U G l 2 b 3 R U Y W J s Z T Y i L z 4 8 L 1 N 0 Y W J s Z U V u d H J p Z X M + P C 9 J d G V t P j x J d G V t P j x J d G V t T G 9 j Y X R p b 2 4 + P E l 0 Z W 1 U e X B l P k Z v c m 1 1 b G E 8 L 0 l 0 Z W 1 U e X B l P j x J d G V t U G F 0 a D 5 T Z W N 0 a W 9 u M S 9 k a W 1 f c H J v Z H V j d D 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g t M j N U M T Y 6 M D M 6 M j E u O D k 2 M D Q 5 M l o i L z 4 8 R W 5 0 c n k g V H l w Z T 0 i R m l s b E N v b H V t b l R 5 c G V z I i B W Y W x 1 Z T 0 i c 0 J n W U d C Z 1 l H I i 8 + P E V u d H J 5 I F R 5 c G U 9 I k Z p b G x D b 2 x 1 b W 5 O Y W 1 l c y I g V m F s d W U 9 I n N b J n F 1 b 3 Q 7 c H J v Z H V j d F 9 j b 2 R l J n F 1 b 3 Q 7 L C Z x d W 9 0 O 2 R p d m l z a W 9 u J n F 1 b 3 Q 7 L C Z x d W 9 0 O 3 N l Z 2 1 l b n Q m c X V v d D s s J n F 1 b 3 Q 7 Y 2 F 0 Z W d v c n k m c X V v d D s s J n F 1 b 3 Q 7 c H J v Z H V j d C Z x d W 9 0 O y w m c X V v d D t 2 Y X J p Y W 5 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i Z j E x Z G M 0 M S 0 2 M T k 0 L T R m M T I t Y j I x N S 0 5 O D Q w Z T M w Y j N i Z m Q i L z 4 8 R W 5 0 c n k g V H l w Z T 0 i U m V s Y X R p b 2 5 z a G l w S W 5 m b 0 N v b n R h a W 5 l c i I g V m F s d W U 9 I n N 7 J n F 1 b 3 Q 7 Y 2 9 s d W 1 u Q 2 9 1 b n Q m c X V v d D s 6 N i w m c X V v d D t r Z X l D b 2 x 1 b W 5 O Y W 1 l c y Z x d W 9 0 O z p b X S w m c X V v d D t x d W V y e V J l b G F 0 a W 9 u c 2 h p c H M m c X V v d D s 6 W 1 0 s J n F 1 b 3 Q 7 Y 2 9 s d W 1 u S W R l b n R p d G l l c y Z x d W 9 0 O z p b J n F 1 b 3 Q 7 U 2 V j d G l v b j E v Z G l t X 3 B y b 2 R 1 Y 3 Q v Q 2 h h b m d l Z C B U e X B l M S 5 7 c H J v Z H V j d F 9 j b 2 R l L D B 9 J n F 1 b 3 Q 7 L C Z x d W 9 0 O 1 N l Y 3 R p b 2 4 x L 2 R p b V 9 w c m 9 k d W N 0 L 0 N o Y W 5 n Z W Q g V H l w Z T E u e 2 R p d m l z a W 9 u L D F 9 J n F 1 b 3 Q 7 L C Z x d W 9 0 O 1 N l Y 3 R p b 2 4 x L 2 R p b V 9 w c m 9 k d W N 0 L 0 N o Y W 5 n Z W Q g V H l w Z T E u e 3 N l Z 2 1 l b n Q s M n 0 m c X V v d D s s J n F 1 b 3 Q 7 U 2 V j d G l v b j E v Z G l t X 3 B y b 2 R 1 Y 3 Q v Q 2 h h b m d l Z C B U e X B l M S 5 7 Y 2 F 0 Z W d v c n k s M 3 0 m c X V v d D s s J n F 1 b 3 Q 7 U 2 V j d G l v b j E v Z G l t X 3 B y b 2 R 1 Y 3 Q v Q 2 h h b m d l Z C B U e X B l M S 5 7 c H J v Z H V j d C w 0 f S Z x d W 9 0 O y w m c X V v d D t T Z W N 0 a W 9 u M S 9 k a W 1 f c H J v Z H V j d C 9 D a G F u Z 2 V k I F R 5 c G U x L n t 2 Y X J p Y W 5 0 L D V 9 J n F 1 b 3 Q 7 X S w m c X V v d D t D b 2 x 1 b W 5 D b 3 V u d C Z x d W 9 0 O z o 2 L C Z x d W 9 0 O 0 t l e U N v b H V t b k 5 h b W V z J n F 1 b 3 Q 7 O l t d L C Z x d W 9 0 O 0 N v b H V t b k l k Z W 5 0 a X R p Z X M m c X V v d D s 6 W y Z x d W 9 0 O 1 N l Y 3 R p b 2 4 x L 2 R p b V 9 w c m 9 k d W N 0 L 0 N o Y W 5 n Z W Q g V H l w Z T E u e 3 B y b 2 R 1 Y 3 R f Y 2 9 k Z S w w f S Z x d W 9 0 O y w m c X V v d D t T Z W N 0 a W 9 u M S 9 k a W 1 f c H J v Z H V j d C 9 D a G F u Z 2 V k I F R 5 c G U x L n t k a X Z p c 2 l v b i w x f S Z x d W 9 0 O y w m c X V v d D t T Z W N 0 a W 9 u M S 9 k a W 1 f c H J v Z H V j d C 9 D a G F u Z 2 V k I F R 5 c G U x L n t z Z W d t Z W 5 0 L D J 9 J n F 1 b 3 Q 7 L C Z x d W 9 0 O 1 N l Y 3 R p b 2 4 x L 2 R p b V 9 w c m 9 k d W N 0 L 0 N o Y W 5 n Z W Q g V H l w Z T E u e 2 N h d G V n b 3 J 5 L D N 9 J n F 1 b 3 Q 7 L C Z x d W 9 0 O 1 N l Y 3 R p b 2 4 x L 2 R p b V 9 w c m 9 k d W N 0 L 0 N o Y W 5 n Z W Q g V H l w Z T E u e 3 B y b 2 R 1 Y 3 Q s N H 0 m c X V v d D s s J n F 1 b 3 Q 7 U 2 V j d G l v b j E v Z G l t X 3 B y b 2 R 1 Y 3 Q v Q 2 h h b m d l Z C B U e X B l M S 5 7 d m F y a W F u d C w 1 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5 T I G J 5 I F N l Z 2 1 l b n Q g J m F t c D s g U G x h d G Z v c m 0 h U G l 2 b 3 R U Y W J s Z T I i L z 4 8 L 1 N 0 Y W J s Z U V u d H J p Z X M + P C 9 J d G V t P j x J d G V t P j x J d G V t T G 9 j Y X R p b 2 4 + P E l 0 Z W 1 U e X B l P k Z v c m 1 1 b G E 8 L 0 l 0 Z W 1 U e X B l P j x J d G V t U G F 0 a D 5 T Z W N 0 a W 9 u M S 9 m Y W N 0 X 3 N h b G V z X 2 1 v b n R o b H k 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z L T A 4 L T I 2 V D A 4 O j Q y O j Q y L j Y x M j A z O D R a I i 8 + P E V u d H J 5 I F R 5 c G U 9 I k Z p b G x D b 2 x 1 b W 5 U e X B l c y I g V m F s d W U 9 I n N C d 1 l E Q X d V P S I v P j x F b n R y e S B U e X B l P S J G a W x s Q 2 9 s d W 1 u T m F t Z X M i I F Z h b H V l P S J z W y Z x d W 9 0 O 2 R h d G U m c X V v d D s s J n F 1 b 3 Q 7 c H J v Z H V j d F 9 j b 2 R l J n F 1 b 3 Q 7 L C Z x d W 9 0 O 2 N 1 c 3 R v b W V y X 2 N v Z G U m c X V v d D s s J n F 1 b 3 Q 7 U X R 5 J n F 1 b 3 Q 7 L C Z x d W 9 0 O 2 5 l d F 9 z Y W x l c 1 9 h b W 9 1 b n 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I 4 N m Y 0 O T c 2 L W Q 3 N D A t N D c 0 Z C 0 5 Y z F j L W F h Y z V i O D Y z Y m M w Y y I v P j x F b n R y e S B U e X B l P S J S Z W x h d G l v b n N o a X B J b m Z v Q 2 9 u d G F p b m V y I i B W Y W x 1 Z T 0 i c 3 s m c X V v d D t j b 2 x 1 b W 5 D b 3 V u d C Z x d W 9 0 O z o 1 L C Z x d W 9 0 O 2 t l e U N v b H V t b k 5 h b W V z J n F 1 b 3 Q 7 O l t d L C Z x d W 9 0 O 3 F 1 Z X J 5 U m V s Y X R p b 2 5 z a G l w c y Z x d W 9 0 O z p b X S w m c X V v d D t j b 2 x 1 b W 5 J Z G V u d G l 0 a W V z J n F 1 b 3 Q 7 O l s m c X V v d D t T Z W N 0 a W 9 u M S 9 m Y W N 0 X 3 N h b G V z X 2 1 v b n R o b H k v Q 2 h h b m d l Z C B U e X B l L n t k Y X R l L D B 9 J n F 1 b 3 Q 7 L C Z x d W 9 0 O 1 N l Y 3 R p b 2 4 x L 2 Z h Y 3 R f c 2 F s Z X N f b W 9 u d G h s e S 9 D a G F u Z 2 V k I F R 5 c G U u e 3 B y b 2 R 1 Y 3 R f Y 2 9 k Z S w x f S Z x d W 9 0 O y w m c X V v d D t T Z W N 0 a W 9 u M S 9 m Y W N 0 X 3 N h b G V z X 2 1 v b n R o b H k v Q 2 h h b m d l Z C B U e X B l L n t j d X N 0 b 2 1 l c l 9 j b 2 R l L D J 9 J n F 1 b 3 Q 7 L C Z x d W 9 0 O 1 N l Y 3 R p b 2 4 x L 2 Z h Y 3 R f c 2 F s Z X N f b W 9 u d G h s e S 9 D Y W x j d W x h d G V k I E F i c 2 9 s d X R l I F Z h b H V l L n t R d H k s M 3 0 m c X V v d D s s J n F 1 b 3 Q 7 U 2 V j d G l v b j E v Z m F j d F 9 z Y W x l c 1 9 t b 2 5 0 a G x 5 L 0 N o Y W 5 n Z W Q g V H l w Z S 5 7 b m V 0 X 3 N h b G V z X 2 F t b 3 V u d C w 0 f S Z x d W 9 0 O 1 0 s J n F 1 b 3 Q 7 Q 2 9 s d W 1 u Q 2 9 1 b n Q m c X V v d D s 6 N S w m c X V v d D t L Z X l D b 2 x 1 b W 5 O Y W 1 l c y Z x d W 9 0 O z p b X S w m c X V v d D t D b 2 x 1 b W 5 J Z G V u d G l 0 a W V z J n F 1 b 3 Q 7 O l s m c X V v d D t T Z W N 0 a W 9 u M S 9 m Y W N 0 X 3 N h b G V z X 2 1 v b n R o b H k v Q 2 h h b m d l Z C B U e X B l L n t k Y X R l L D B 9 J n F 1 b 3 Q 7 L C Z x d W 9 0 O 1 N l Y 3 R p b 2 4 x L 2 Z h Y 3 R f c 2 F s Z X N f b W 9 u d G h s e S 9 D a G F u Z 2 V k I F R 5 c G U u e 3 B y b 2 R 1 Y 3 R f Y 2 9 k Z S w x f S Z x d W 9 0 O y w m c X V v d D t T Z W N 0 a W 9 u M S 9 m Y W N 0 X 3 N h b G V z X 2 1 v b n R o b H k v Q 2 h h b m d l Z C B U e X B l L n t j d X N 0 b 2 1 l c l 9 j b 2 R l L D J 9 J n F 1 b 3 Q 7 L C Z x d W 9 0 O 1 N l Y 3 R p b 2 4 x L 2 Z h Y 3 R f c 2 F s Z X N f b W 9 u d G h s e S 9 D Y W x j d W x h d G V k I E F i c 2 9 s d X R l I F Z h b H V l L n t R d H k s M 3 0 m c X V v d D s s J n F 1 b 3 Q 7 U 2 V j d G l v b j E v Z m F j d F 9 z Y W x l c 1 9 t b 2 5 0 a G x 5 L 0 N o Y W 5 n Z W Q g V H l w Z S 5 7 b m V 0 X 3 N h b G V z X 2 F t b 3 V u d C w 0 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R v c C A z I E N v d W 5 0 c m l l c y B i e S B O Z X Q g U 2 F s Z X M h U G l 2 b 3 R U Y W J s Z T Y i L z 4 8 L 1 N 0 Y W J s Z U V u d H J p Z X M + P C 9 J d G V t P j x J d G V t P j x J d G V t T G 9 j Y X R p b 2 4 + P E l 0 Z W 1 U e X B l P k Z v c m 1 1 b G E 8 L 0 l 0 Z W 1 U e X B l P j x J d G V t U G F 0 a D 5 T Z W N 0 a W 9 u M S 9 k a W 1 f Z G F 0 Z T 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M t M D g t M j Z U M D Y 6 M T Q 6 N D k u M T E 4 N D U z M 1 o i L z 4 8 R W 5 0 c n k g V H l w Z T 0 i R m l s b E N v b H V t b l R 5 c G V z I i B W Y W x 1 Z T 0 i c 0 N R a 0 E i L z 4 8 R W 5 0 c n k g V H l w Z T 0 i R m l s b E N v b H V t b k 5 h b W V z I i B W Y W x 1 Z T 0 i c 1 s m c X V v d D t k Y X R l J n F 1 b 3 Q 7 L C Z x d W 9 0 O 2 1 v b n R o J n F 1 b 3 Q 7 L C Z x d W 9 0 O 0 Z Z 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l N G E 1 Z T Q y Y y 0 2 Z T c 2 L T Q z M W Y t O G V l O C 0 1 Y j M 1 M D V m Y j k x Y m E i L z 4 8 R W 5 0 c n k g V H l w Z T 0 i U m V s Y X R p b 2 5 z a G l w S W 5 m b 0 N v b n R h a W 5 l c i I g V m F s d W U 9 I n N 7 J n F 1 b 3 Q 7 Y 2 9 s d W 1 u Q 2 9 1 b n Q m c X V v d D s 6 M y w m c X V v d D t r Z X l D b 2 x 1 b W 5 O Y W 1 l c y Z x d W 9 0 O z p b X S w m c X V v d D t x d W V y e V J l b G F 0 a W 9 u c 2 h p c H M m c X V v d D s 6 W 1 0 s J n F 1 b 3 Q 7 Y 2 9 s d W 1 u S W R l b n R p d G l l c y Z x d W 9 0 O z p b J n F 1 b 3 Q 7 U 2 V j d G l v b j E v Z G l t X 2 R h d G U v Q 2 h h b m d l Z C B U e X B l L n t k Y X R l L D B 9 J n F 1 b 3 Q 7 L C Z x d W 9 0 O 1 N l Y 3 R p b 2 4 x L 2 R p b V 9 k Y X R l L 0 l u c 2 V y d G V k I F N 0 Y X J 0 I G 9 m I E 1 v b n R o L n t t b 2 5 0 a C w x f S Z x d W 9 0 O y w m c X V v d D t T Z W N 0 a W 9 u M S 9 k a W 1 f Z G F 0 Z S 9 B Z G R l Z C B D d X N 0 b 2 0 x L n t G W S w 0 f S Z x d W 9 0 O 1 0 s J n F 1 b 3 Q 7 Q 2 9 s d W 1 u Q 2 9 1 b n Q m c X V v d D s 6 M y w m c X V v d D t L Z X l D b 2 x 1 b W 5 O Y W 1 l c y Z x d W 9 0 O z p b X S w m c X V v d D t D b 2 x 1 b W 5 J Z G V u d G l 0 a W V z J n F 1 b 3 Q 7 O l s m c X V v d D t T Z W N 0 a W 9 u M S 9 k a W 1 f Z G F 0 Z S 9 D a G F u Z 2 V k I F R 5 c G U u e 2 R h d G U s M H 0 m c X V v d D s s J n F 1 b 3 Q 7 U 2 V j d G l v b j E v Z G l t X 2 R h d G U v S W 5 z Z X J 0 Z W Q g U 3 R h c n Q g b 2 Y g T W 9 u d G g u e 2 1 v b n R o L D F 9 J n F 1 b 3 Q 7 L C Z x d W 9 0 O 1 N l Y 3 R p b 2 4 x L 2 R p b V 9 k Y X R l L 0 F k Z G V k I E N 1 c 3 R v b T E u e 0 Z Z L D R 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V G 9 w I D M g Q 2 9 1 b n R y a W V z I G J 5 I E 5 l d C B T Y W x l c y F Q a X Z v d F R h Y m x l N i I v P j w v U 3 R h Y m x l R W 5 0 c m l l c z 4 8 L 0 l 0 Z W 0 + P E l 0 Z W 0 + P E l 0 Z W 1 M b 2 N h d G l v b j 4 8 S X R l b V R 5 c G U + R m 9 y b X V s Y T w v S X R l b V R 5 c G U + P E l 0 Z W 1 Q Y X R o P l N l Y 3 R p b 2 4 x L 2 5 z X 3 R h c m d l d H N f M j A y M T w v S X R l b V B h d G g + P C 9 J d G V t T G 9 j Y X R p b 2 4 + P F N 0 Y W J s Z U V u d H J p Z X M + P E V u d H J 5 I F R 5 c G U 9 I k F k Z G V k V G 9 E Y X R h T W 9 k Z W w i I F Z h b H V l P S J s M S I v P j x F b n R y e S B U e X B l P S J C d W Z m Z X J O Z X h 0 U m V m c m V z a C I g V m F s d W U 9 I m w x I i 8 + P E V u d H J 5 I F R 5 c G U 9 I k Z p b G x D b 3 V u d C I g V m F s d W U 9 I m w y N z Y i L z 4 8 R W 5 0 c n k g V H l w Z T 0 i R m l s b E V u Y W J s Z W Q i I F Z h b H V l P S J s M C I v P j x F b n R y e S B U e X B l P S J G a W x s R X J y b 3 J D b 2 R l I i B W Y W x 1 Z T 0 i c 1 V u a 2 5 v d 2 4 i L z 4 8 R W 5 0 c n k g V H l w Z T 0 i R m l s b E V y c m 9 y Q 2 9 1 b n Q i I F Z h b H V l P S J s M C I v P j x F b n R y e S B U e X B l P S J G a W x s T G F z d F V w Z G F 0 Z W Q i I F Z h b H V l P S J k M j A y M y 0 w O C 0 y N l Q x O D o x N T o 0 O S 4 z M D Y 0 O D Y 5 W i I v P j x F b n R y e S B U e X B l P S J G a W x s Q 2 9 s d W 1 u V H l w Z X M i I F Z h b H V l P S J z Q m d r R i I v P j x F b n R y e S B U e X B l P S J G a W x s Q 2 9 s d W 1 u T m F t Z X M i I F Z h b H V l P S J z W y Z x d W 9 0 O 2 1 h c m t l d C Z x d W 9 0 O y w m c X V v d D t k Y X R l J n F 1 b 3 Q 7 L C Z x d W 9 0 O 2 5 z X 3 R h c m d l d 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2 Q 5 Y j I 3 Y z Y t M D k 3 M S 0 0 M j A x L T g 0 Z j A t Z j A x Y 2 Q 4 Y j J j Z T Z k I i 8 + P E V u d H J 5 I F R 5 c G U 9 I l J l b G F 0 a W 9 u c 2 h p c E l u Z m 9 D b 2 5 0 Y W l u Z X I i I F Z h b H V l P S J z e y Z x d W 9 0 O 2 N v b H V t b k N v d W 5 0 J n F 1 b 3 Q 7 O j M s J n F 1 b 3 Q 7 a 2 V 5 Q 2 9 s d W 1 u T m F t Z X M m c X V v d D s 6 W 1 0 s J n F 1 b 3 Q 7 c X V l c n l S Z W x h d G l v b n N o a X B z J n F 1 b 3 Q 7 O l t d L C Z x d W 9 0 O 2 N v b H V t b k l k Z W 5 0 a X R p Z X M m c X V v d D s 6 W y Z x d W 9 0 O 1 N l Y 3 R p b 2 4 x L 2 5 z X 3 R h c m d l d H N f M j A y M S 9 D a G F u Z 2 V k I F R 5 c G U u e 2 1 h c m t l d C w w f S Z x d W 9 0 O y w m c X V v d D t T Z W N 0 a W 9 u M S 9 u c 1 9 0 Y X J n Z X R z X z I w M j E v Q 2 h h b m d l Z C B U e X B l L n t k Y X R l L D F 9 J n F 1 b 3 Q 7 L C Z x d W 9 0 O 1 N l Y 3 R p b 2 4 x L 2 5 z X 3 R h c m d l d H N f M j A y M S 9 D a G F u Z 2 V k I F R 5 c G U u e 2 5 z X 3 R h c m d l d C w y f S Z x d W 9 0 O 1 0 s J n F 1 b 3 Q 7 Q 2 9 s d W 1 u Q 2 9 1 b n Q m c X V v d D s 6 M y w m c X V v d D t L Z X l D b 2 x 1 b W 5 O Y W 1 l c y Z x d W 9 0 O z p b X S w m c X V v d D t D b 2 x 1 b W 5 J Z G V u d G l 0 a W V z J n F 1 b 3 Q 7 O l s m c X V v d D t T Z W N 0 a W 9 u M S 9 u c 1 9 0 Y X J n Z X R z X z I w M j E v Q 2 h h b m d l Z C B U e X B l L n t t Y X J r Z X Q s M H 0 m c X V v d D s s J n F 1 b 3 Q 7 U 2 V j d G l v b j E v b n N f d G F y Z 2 V 0 c 1 8 y M D I x L 0 N o Y W 5 n Z W Q g V H l w Z S 5 7 Z G F 0 Z S w x f S Z x d W 9 0 O y w m c X V v d D t T Z W N 0 a W 9 u M S 9 u c 1 9 0 Y X J n Z X R z X z I w M j E v Q 2 h h b m d l Z C B U e X B l L n t u c 1 9 0 Y X J n Z X Q s M n 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1 N h b G V z L 1 N v d X J j Z T w v S X R l b V B h d G g + P C 9 J d G V t T G 9 j Y X R p b 2 4 + P F N 0 Y W J s Z U V u d H J p Z X M v P j w v S X R l b T 4 8 S X R l b T 4 8 S X R l b U x v Y 2 F 0 a W 9 u P j x J d G V t V H l w Z T 5 G b 3 J t d W x h P C 9 J d G V t V H l w Z T 4 8 S X R l b V B h d G g + U 2 V j d G l v b j E v Z G l t X 2 N 1 c 3 R v b W V y L 1 N v d X J j Z T w v S X R l b V B h d G g + P C 9 J d G V t T G 9 j Y X R p b 2 4 + P F N 0 Y W J s Z U V u d H J p Z X M v P j w v S X R l b T 4 8 S X R l b T 4 8 S X R l b U x v Y 2 F 0 a W 9 u P j x J d G V t V H l w Z T 5 G b 3 J t d W x h P C 9 J d G V t V H l w Z T 4 8 S X R l b V B h d G g + U 2 V j d G l v b j E v Z G l t X 2 N 1 c 3 R v b W V y L 0 Q l M 0 E l N U N E Q V R B J T I w U 0 N J R U 5 D R S U 1 Q 0 N P R E V C Q V N J Q 1 M l M j B E Q V R B J T I w Q U 5 B T F l T V C U y M E J P T 1 R D Q U 1 Q J T V D M D I l M j B F W E N F T C U y M C U y N i U y M E J h c 2 l j J T I w U 3 R h d G l z d G l j c y U 1 Q z A 4 M D E l M j A t J T I w Q m F z a W M l M j B t Y X R l c m l h b H M l N U N T Y W x l c y U 1 Q 1 9 k a W 1 f Y 3 V z d G 9 t Z X I l M j B j c 3 Y 8 L 0 l 0 Z W 1 Q Y X R o P j w v S X R l b U x v Y 2 F 0 a W 9 u P j x T d G F i b G V F b n R y a W V z L z 4 8 L 0 l 0 Z W 0 + P E l 0 Z W 0 + P E l 0 Z W 1 M b 2 N h d G l v b j 4 8 S X R l b V R 5 c G U + R m 9 y b X V s Y T w v S X R l b V R 5 c G U + P E l 0 Z W 1 Q Y X R o P l N l Y 3 R p b 2 4 x L 2 R p b V 9 j d X N 0 b 2 1 l c i 9 J b X B v c n R l Z C U y M E N T V j w v S X R l b V B h d G g + P C 9 J d G V t T G 9 j Y X R p b 2 4 + P F N 0 Y W J s Z U V u d H J p Z X M v P j w v S X R l b T 4 8 S X R l b T 4 8 S X R l b U x v Y 2 F 0 a W 9 u P j x J d G V t V H l w Z T 5 G b 3 J t d W x h P C 9 J d G V t V H l w Z T 4 8 S X R l b V B h d G g + U 2 V j d G l v b j E v Z G l t X 2 N 1 c 3 R v b W V y L 1 B y b 2 1 v d G V k J T I w S G V h Z G V y c z w v S X R l b V B h d G g + P C 9 J d G V t T G 9 j Y X R p b 2 4 + P F N 0 Y W J s Z U V u d H J p Z X M v P j w v S X R l b T 4 8 S X R l b T 4 8 S X R l b U x v Y 2 F 0 a W 9 u P j x J d G V t V H l w Z T 5 G b 3 J t d W x h P C 9 J d G V t V H l w Z T 4 8 S X R l b V B h d G g + U 2 V j d G l v b j E v Z G l t X 2 N 1 c 3 R v b W V y L 0 N o Y W 5 n Z W Q l M j B U e X B l P C 9 J d G V t U G F 0 a D 4 8 L 0 l 0 Z W 1 M b 2 N h d G l v b j 4 8 U 3 R h Y m x l R W 5 0 c m l l c y 8 + P C 9 J d G V t P j x J d G V t P j x J d G V t T G 9 j Y X R p b 2 4 + P E l 0 Z W 1 U e X B l P k Z v c m 1 1 b G E 8 L 0 l 0 Z W 1 U e X B l P j x J d G V t U G F 0 a D 5 T Z W N 0 a W 9 u M S 9 k a W 1 f b W F y a 2 V 0 L 1 N v d X J j Z T w v S X R l b V B h d G g + P C 9 J d G V t T G 9 j Y X R p b 2 4 + P F N 0 Y W J s Z U V u d H J p Z X M v P j w v S X R l b T 4 8 S X R l b T 4 8 S X R l b U x v Y 2 F 0 a W 9 u P j x J d G V t V H l w Z T 5 G b 3 J t d W x h P C 9 J d G V t V H l w Z T 4 8 S X R l b V B h d G g + U 2 V j d G l v b j E v Z G l t X 2 1 h c m t l d C 9 E J T N B J T V D R E F U Q S U y M F N D S U V O Q 0 U l N U N D T 0 R F Q k F T S U N T J T I w R E F U Q S U y M E F O Q U x Z U 1 Q l M j B C T 0 9 U Q 0 F N U C U 1 Q z A y J T I w R V h D R U w l M j A l M j Y l M j B C Y X N p Y y U y M F N 0 Y X R p c 3 R p Y 3 M l N U M w O D A x J T I w L S U y M E J h c 2 l j J T I w b W F 0 Z X J p Y W x z J T V D U 2 F s Z X M l N U N f Z G l t X 2 1 h c m t l d C U y M G N z d j w v S X R l b V B h d G g + P C 9 J d G V t T G 9 j Y X R p b 2 4 + P F N 0 Y W J s Z U V u d H J p Z X M v P j w v S X R l b T 4 8 S X R l b T 4 8 S X R l b U x v Y 2 F 0 a W 9 u P j x J d G V t V H l w Z T 5 G b 3 J t d W x h P C 9 J d G V t V H l w Z T 4 8 S X R l b V B h d G g + U 2 V j d G l v b j E v Z G l t X 2 1 h c m t l d C 9 J b X B v c n R l Z C U y M E N T V j w v S X R l b V B h d G g + P C 9 J d G V t T G 9 j Y X R p b 2 4 + P F N 0 Y W J s Z U V u d H J p Z X M v P j w v S X R l b T 4 8 S X R l b T 4 8 S X R l b U x v Y 2 F 0 a W 9 u P j x J d G V t V H l w Z T 5 G b 3 J t d W x h P C 9 J d G V t V H l w Z T 4 8 S X R l b V B h d G g + U 2 V j d G l v b j E v Z G l t X 2 1 h c m t l d C 9 D a G F u Z 2 V k J T I w V H l w Z T w v S X R l b V B h d G g + P C 9 J d G V t T G 9 j Y X R p b 2 4 + P F N 0 Y W J s Z U V u d H J p Z X M v P j w v S X R l b T 4 8 S X R l b T 4 8 S X R l b U x v Y 2 F 0 a W 9 u P j x J d G V t V H l w Z T 5 G b 3 J t d W x h P C 9 J d G V t V H l w Z T 4 8 S X R l b V B h d G g + U 2 V j d G l v b j E v Z G l t X 3 B y b 2 R 1 Y 3 Q v U 2 9 1 c m N l P C 9 J d G V t U G F 0 a D 4 8 L 0 l 0 Z W 1 M b 2 N h d G l v b j 4 8 U 3 R h Y m x l R W 5 0 c m l l c y 8 + P C 9 J d G V t P j x J d G V t P j x J d G V t T G 9 j Y X R p b 2 4 + P E l 0 Z W 1 U e X B l P k Z v c m 1 1 b G E 8 L 0 l 0 Z W 1 U e X B l P j x J d G V t U G F 0 a D 5 T Z W N 0 a W 9 u M S 9 m Y W N 0 X 3 N h b G V z X 2 1 v b n R o b H k v U 2 9 1 c m N l P C 9 J d G V t U G F 0 a D 4 8 L 0 l 0 Z W 1 M b 2 N h d G l v b j 4 8 U 3 R h Y m x l R W 5 0 c m l l c y 8 + P C 9 J d G V t P j x J d G V t P j x J d G V t T G 9 j Y X R p b 2 4 + P E l 0 Z W 1 U e X B l P k Z v c m 1 1 b G E 8 L 0 l 0 Z W 1 U e X B l P j x J d G V t U G F 0 a D 5 T Z W N 0 a W 9 u M S 9 k a W 1 f c H J v Z H V j d C 9 E J T N B J T V D R E F U Q S U y M F N D S U V O Q 0 U l N U N D T 0 R F Q k F T S U N T J T I w R E F U Q S U y M E F O Q U x Z U 1 Q l M j B C T 0 9 U Q 0 F N U C U 1 Q z A y J T I w R V h D R U w l M j A l M j Y l M j B C Y X N p Y y U y M F N 0 Y X R p c 3 R p Y 3 M l N U M w O D A x J T I w L S U y M E J h c 2 l j J T I w b W F 0 Z X J p Y W x z J T V D U 2 F s Z X M l N U N f Z G l t X 3 B y b 2 R 1 Y 3 Q l M j B j c 3 Y 8 L 0 l 0 Z W 1 Q Y X R o P j w v S X R l b U x v Y 2 F 0 a W 9 u P j x T d G F i b G V F b n R y a W V z L z 4 8 L 0 l 0 Z W 0 + P E l 0 Z W 0 + P E l 0 Z W 1 M b 2 N h d G l v b j 4 8 S X R l b V R 5 c G U + R m 9 y b X V s Y T w v S X R l b V R 5 c G U + P E l 0 Z W 1 Q Y X R o P l N l Y 3 R p b 2 4 x L 2 R p b V 9 w c m 9 k d W N 0 L 0 l t c G 9 y d G V k J T I w Q 1 N W P C 9 J d G V t U G F 0 a D 4 8 L 0 l 0 Z W 1 M b 2 N h d G l v b j 4 8 U 3 R h Y m x l R W 5 0 c m l l c y 8 + P C 9 J d G V t P j x J d G V t P j x J d G V t T G 9 j Y X R p b 2 4 + P E l 0 Z W 1 U e X B l P k Z v c m 1 1 b G E 8 L 0 l 0 Z W 1 U e X B l P j x J d G V t U G F 0 a D 5 T Z W N 0 a W 9 u M S 9 k a W 1 f c H J v Z H V j d C 9 D a G F u Z 2 V k J T I w V H l w Z T w v S X R l b V B h d G g + P C 9 J d G V t T G 9 j Y X R p b 2 4 + P F N 0 Y W J s Z U V u d H J p Z X M v P j w v S X R l b T 4 8 S X R l b T 4 8 S X R l b U x v Y 2 F 0 a W 9 u P j x J d G V t V H l w Z T 5 G b 3 J t d W x h P C 9 J d G V t V H l w Z T 4 8 S X R l b V B h d G g + U 2 V j d G l v b j E v Z G l t X 2 1 h c m t l d C 9 Q c m 9 t b 3 R l Z C U y M E h l Y W R l c n M 8 L 0 l 0 Z W 1 Q Y X R o P j w v S X R l b U x v Y 2 F 0 a W 9 u P j x T d G F i b G V F b n R y a W V z L z 4 8 L 0 l 0 Z W 0 + P E l 0 Z W 0 + P E l 0 Z W 1 M b 2 N h d G l v b j 4 8 S X R l b V R 5 c G U + R m 9 y b X V s Y T w v S X R l b V R 5 c G U + P E l 0 Z W 1 Q Y X R o P l N l Y 3 R p b 2 4 x L 2 R p b V 9 t Y X J r Z X Q v Q 2 h h b m d l Z C U y M F R 5 c G U x P C 9 J d G V t U G F 0 a D 4 8 L 0 l 0 Z W 1 M b 2 N h d G l v b j 4 8 U 3 R h Y m x l R W 5 0 c m l l c y 8 + P C 9 J d G V t P j x J d G V t P j x J d G V t T G 9 j Y X R p b 2 4 + P E l 0 Z W 1 U e X B l P k Z v c m 1 1 b G E 8 L 0 l 0 Z W 1 U e X B l P j x J d G V t U G F 0 a D 5 T Z W N 0 a W 9 u M S 9 k a W 1 f c H J v Z H V j d C 9 Q c m 9 t b 3 R l Z C U y M E h l Y W R l c n M 8 L 0 l 0 Z W 1 Q Y X R o P j w v S X R l b U x v Y 2 F 0 a W 9 u P j x T d G F i b G V F b n R y a W V z L z 4 8 L 0 l 0 Z W 0 + P E l 0 Z W 0 + P E l 0 Z W 1 M b 2 N h d G l v b j 4 8 S X R l b V R 5 c G U + R m 9 y b X V s Y T w v S X R l b V R 5 c G U + P E l 0 Z W 1 Q Y X R o P l N l Y 3 R p b 2 4 x L 2 R p b V 9 w c m 9 k d W N 0 L 0 N o Y W 5 n Z W Q l M j B U e X B l M T w v S X R l b V B h d G g + P C 9 J d G V t T G 9 j Y X R p b 2 4 + P F N 0 Y W J s Z U V u d H J p Z X M v P j w v S X R l b T 4 8 S X R l b T 4 8 S X R l b U x v Y 2 F 0 a W 9 u P j x J d G V t V H l w Z T 5 G b 3 J t d W x h P C 9 J d G V t V H l w Z T 4 8 S X R l b V B h d G g + U 2 V j d G l v b j E v Z m F j d F 9 z Y W x l c 1 9 t b 2 5 0 a G x 5 L 0 Q l M 0 E l N U N E Q V R B J T I w U 0 N J R U 5 D R S U 1 Q 0 N P R E V C Q V N J Q 1 M l M j B E Q V R B J T I w Q U 5 B T F l T V C U y M E J P T 1 R D Q U 1 Q J T V D M D I l M j B F W E N F T C U y M C U y N i U y M E J h c 2 l j J T I w U 3 R h d G l z d G l j c y U 1 Q z A 4 M D E l M j A t J T I w Q m F z a W M l M j B t Y X R l c m l h b H M l N U N T Y W x l c y U 1 Q 1 9 m Y W N 0 X 3 N h b G V z X 2 1 v b n R o b H k l M j B j c 3 Y 8 L 0 l 0 Z W 1 Q Y X R o P j w v S X R l b U x v Y 2 F 0 a W 9 u P j x T d G F i b G V F b n R y a W V z L z 4 8 L 0 l 0 Z W 0 + P E l 0 Z W 0 + P E l 0 Z W 1 M b 2 N h d G l v b j 4 8 S X R l b V R 5 c G U + R m 9 y b X V s Y T w v S X R l b V R 5 c G U + P E l 0 Z W 1 Q Y X R o P l N l Y 3 R p b 2 4 x L 2 Z h Y 3 R f c 2 F s Z X N f b W 9 u d G h s e S 9 J b X B v c n R l Z C U y M E N T V j w v S X R l b V B h d G g + P C 9 J d G V t T G 9 j Y X R p b 2 4 + P F N 0 Y W J s Z U V u d H J p Z X M v P j w v S X R l b T 4 8 S X R l b T 4 8 S X R l b U x v Y 2 F 0 a W 9 u P j x J d G V t V H l w Z T 5 G b 3 J t d W x h P C 9 J d G V t V H l w Z T 4 8 S X R l b V B h d G g + U 2 V j d G l v b j E v Z m F j d F 9 z Y W x l c 1 9 t b 2 5 0 a G x 5 L 1 B y b 2 1 v d G V k J T I w S G V h Z G V y c z w v S X R l b V B h d G g + P C 9 J d G V t T G 9 j Y X R p b 2 4 + P F N 0 Y W J s Z U V u d H J p Z X M v P j w v S X R l b T 4 8 S X R l b T 4 8 S X R l b U x v Y 2 F 0 a W 9 u P j x J d G V t V H l w Z T 5 G b 3 J t d W x h P C 9 J d G V t V H l w Z T 4 8 S X R l b V B h d G g + U 2 V j d G l v b j E v Z m F j d F 9 z Y W x l c 1 9 t b 2 5 0 a G x 5 L 0 N o Y W 5 n Z W Q l M j B U e X B l P C 9 J d G V t U G F 0 a D 4 8 L 0 l 0 Z W 1 M b 2 N h d G l v b j 4 8 U 3 R h Y m x l R W 5 0 c m l l c y 8 + P C 9 J d G V t P j x J d G V t P j x J d G V t T G 9 j Y X R p b 2 4 + P E l 0 Z W 1 U e X B l P k Z v c m 1 1 b G E 8 L 0 l 0 Z W 1 U e X B l P j x J d G V t U G F 0 a D 5 T Z W N 0 a W 9 u M S 9 k a W 1 f Y 3 V z d G 9 t Z X I v U 2 9 y d G V k J T I w U m 9 3 c z w v S X R l b V B h d G g + P C 9 J d G V t T G 9 j Y X R p b 2 4 + P F N 0 Y W J s Z U V u d H J p Z X M v P j w v S X R l b T 4 8 S X R l b T 4 8 S X R l b U x v Y 2 F 0 a W 9 u P j x J d G V t V H l w Z T 5 G b 3 J t d W x h P C 9 J d G V t V H l w Z T 4 8 S X R l b V B h d G g + U 2 V j d G l v b j E v Z G l t X 2 1 h c m t l d C 9 S Z X B s Y W N l Z C U y M G 5 h b i U y M H d p d G g l M j B O Q S U y M G l u J T I w c m V n a W 9 u J T I w Y 2 9 s d W 1 u P C 9 J d G V t U G F 0 a D 4 8 L 0 l 0 Z W 1 M b 2 N h d G l v b j 4 8 U 3 R h Y m x l R W 5 0 c m l l c y 8 + P C 9 J d G V t P j x J d G V t P j x J d G V t T G 9 j Y X R p b 2 4 + P E l 0 Z W 1 U e X B l P k Z v c m 1 1 b G E 8 L 0 l 0 Z W 1 U e X B l P j x J d G V t U G F 0 a D 5 T Z W N 0 a W 9 u M S 9 k a W 1 f b W F y a 2 V 0 L 1 J l c G x h Y 2 V k J T I w b m F u J T I w d 2 l 0 a C U y M E 5 B J T I w a W 4 l M j B z d W J f e m 9 u Z S U y M G N v b H V t b j w v S X R l b V B h d G g + P C 9 J d G V t T G 9 j Y X R p b 2 4 + P F N 0 Y W J s Z U V u d H J p Z X M v P j w v S X R l b T 4 8 S X R l b T 4 8 S X R l b U x v Y 2 F 0 a W 9 u P j x J d G V t V H l w Z T 5 G b 3 J t d W x h P C 9 J d G V t V H l w Z T 4 8 S X R l b V B h d G g + U 2 V j d G l v b j E v Z G l t X 2 N 1 c 3 R v b W V y L 1 J l c G x h Y 2 V k J T I w Q W x 0 a V E l M j B 3 a X R o J T I w Q X R s a V E 8 L 0 l 0 Z W 1 Q Y X R o P j w v S X R l b U x v Y 2 F 0 a W 9 u P j x T d G F i b G V F b n R y a W V z L z 4 8 L 0 l 0 Z W 0 + P E l 0 Z W 0 + P E l 0 Z W 1 M b 2 N h d G l v b j 4 8 S X R l b V R 5 c G U + R m 9 y b X V s Y T w v S X R l b V R 5 c G U + P E l 0 Z W 1 Q Y X R o P l N l Y 3 R p b 2 4 x L 2 R p b V 9 j d X N 0 b 2 1 l c i 9 S Z X B s Y W N l Z C U y M E F 0 b G l x J T I w d 2 l 0 a C U y M E F 0 b G l R P C 9 J d G V t U G F 0 a D 4 8 L 0 l 0 Z W 1 M b 2 N h d G l v b j 4 8 U 3 R h Y m x l R W 5 0 c m l l c y 8 + P C 9 J d G V t P j x J d G V t P j x J d G V t T G 9 j Y X R p b 2 4 + P E l 0 Z W 1 U e X B l P k Z v c m 1 1 b G E 8 L 0 l 0 Z W 1 U e X B l P j x J d G V t U G F 0 a D 5 T Z W N 0 a W 9 u M S 9 m Y W N 0 X 3 N h b G V z X 2 1 v b n R o b H k v Q 2 F s Y 3 V s Y X R l Z C U y M E F i c 2 9 s d X R l J T I w V m F s d W U 8 L 0 l 0 Z W 1 Q Y X R o P j w v S X R l b U x v Y 2 F 0 a W 9 u P j x T d G F i b G V F b n R y a W V z L z 4 8 L 0 l 0 Z W 0 + P E l 0 Z W 0 + P E l 0 Z W 1 M b 2 N h d G l v b j 4 8 S X R l b V R 5 c G U + R m 9 y b X V s Y T w v S X R l b V R 5 c G U + P E l 0 Z W 1 Q Y X R o P l N l Y 3 R p b 2 4 x L 2 R p b V 9 k Y X R l L 1 N v d X J j Z T w v S X R l b V B h d G g + P C 9 J d G V t T G 9 j Y X R p b 2 4 + P F N 0 Y W J s Z U V u d H J p Z X M v P j w v S X R l b T 4 8 S X R l b T 4 8 S X R l b U x v Y 2 F 0 a W 9 u P j x J d G V t V H l w Z T 5 G b 3 J t d W x h P C 9 J d G V t V H l w Z T 4 8 S X R l b V B h d G g + U 2 V j d G l v b j E v Z G l t X 2 R h d G U v Q 2 9 u d m V y d G V k J T I w d G 8 l M j B U Y W J s Z T w v S X R l b V B h d G g + P C 9 J d G V t T G 9 j Y X R p b 2 4 + P F N 0 Y W J s Z U V u d H J p Z X M v P j w v S X R l b T 4 8 S X R l b T 4 8 S X R l b U x v Y 2 F 0 a W 9 u P j x J d G V t V H l w Z T 5 G b 3 J t d W x h P C 9 J d G V t V H l w Z T 4 8 S X R l b V B h d G g + U 2 V j d G l v b j E v Z G l t X 2 R h d G U v Q 2 h h b m d l Z C U y M F R 5 c G U 8 L 0 l 0 Z W 1 Q Y X R o P j w v S X R l b U x v Y 2 F 0 a W 9 u P j x T d G F i b G V F b n R y a W V z L z 4 8 L 0 l 0 Z W 0 + P E l 0 Z W 0 + P E l 0 Z W 1 M b 2 N h d G l v b j 4 8 S X R l b V R 5 c G U + R m 9 y b X V s Y T w v S X R l b V R 5 c G U + P E l 0 Z W 1 Q Y X R o P l N l Y 3 R p b 2 4 x L 2 R p b V 9 k Y X R l L 1 J l b m F t Z W Q l M j B D b 2 x 1 b W 5 z P C 9 J d G V t U G F 0 a D 4 8 L 0 l 0 Z W 1 M b 2 N h d G l v b j 4 8 U 3 R h Y m x l R W 5 0 c m l l c y 8 + P C 9 J d G V t P j x J d G V t P j x J d G V t T G 9 j Y X R p b 2 4 + P E l 0 Z W 1 U e X B l P k Z v c m 1 1 b G E 8 L 0 l 0 Z W 1 U e X B l P j x J d G V t U G F 0 a D 5 T Z W N 0 a W 9 u M S 9 k a W 1 f Z G F 0 Z S 9 J b n N l c n R l Z C U y M F N 0 Y X J 0 J T I w b 2 Y l M j B N b 2 5 0 a D w v S X R l b V B h d G g + P C 9 J d G V t T G 9 j Y X R p b 2 4 + P F N 0 Y W J s Z U V u d H J p Z X M v P j w v S X R l b T 4 8 S X R l b T 4 8 S X R l b U x v Y 2 F 0 a W 9 u P j x J d G V t V H l w Z T 5 G b 3 J t d W x h P C 9 J d G V t V H l w Z T 4 8 S X R l b V B h d G g + U 2 V j d G l v b j E v Z G l t X 2 R h d G U v S W 5 z Z X J 0 Z W Q l M j B Z Z W F y P C 9 J d G V t U G F 0 a D 4 8 L 0 l 0 Z W 1 M b 2 N h d G l v b j 4 8 U 3 R h Y m x l R W 5 0 c m l l c y 8 + P C 9 J d G V t P j x J d G V t P j x J d G V t T G 9 j Y X R p b 2 4 + P E l 0 Z W 1 U e X B l P k Z v c m 1 1 b G E 8 L 0 l 0 Z W 1 U e X B l P j x J d G V t U G F 0 a D 5 T Z W N 0 a W 9 u M S 9 k a W 1 f Z G F 0 Z S 9 D a G F u Z 2 V k J T I w V H l w Z T E 8 L 0 l 0 Z W 1 Q Y X R o P j w v S X R l b U x v Y 2 F 0 a W 9 u P j x T d G F i b G V F b n R y a W V z L z 4 8 L 0 l 0 Z W 0 + P E l 0 Z W 0 + P E l 0 Z W 1 M b 2 N h d G l v b j 4 8 S X R l b V R 5 c G U + R m 9 y b X V s Y T w v S X R l b V R 5 c G U + P E l 0 Z W 1 Q Y X R o P l N l Y 3 R p b 2 4 x L 2 R p b V 9 k Y X R l L 0 F k Z G V k J T I w Q 3 V z d G 9 t P C 9 J d G V t U G F 0 a D 4 8 L 0 l 0 Z W 1 M b 2 N h d G l v b j 4 8 U 3 R h Y m x l R W 5 0 c m l l c y 8 + P C 9 J d G V t P j x J d G V t P j x J d G V t T G 9 j Y X R p b 2 4 + P E l 0 Z W 1 U e X B l P k Z v c m 1 1 b G E 8 L 0 l 0 Z W 1 U e X B l P j x J d G V t U G F 0 a D 5 T Z W N 0 a W 9 u M S 9 k a W 1 f Z G F 0 Z S 9 B Z G R l Z C U y M E N 1 c 3 R v b T E 8 L 0 l 0 Z W 1 Q Y X R o P j w v S X R l b U x v Y 2 F 0 a W 9 u P j x T d G F i b G V F b n R y a W V z L z 4 8 L 0 l 0 Z W 0 + P E l 0 Z W 0 + P E l 0 Z W 1 M b 2 N h d G l v b j 4 8 S X R l b V R 5 c G U + R m 9 y b X V s Y T w v S X R l b V R 5 c G U + P E l 0 Z W 1 Q Y X R o P l N l Y 3 R p b 2 4 x L 2 R p b V 9 k Y X R l L 1 J l b W 9 2 Z W Q l M j B D b 2 x 1 b W 5 z P C 9 J d G V t U G F 0 a D 4 8 L 0 l 0 Z W 1 M b 2 N h d G l v b j 4 8 U 3 R h Y m x l R W 5 0 c m l l c y 8 + P C 9 J d G V t P j x J d G V t P j x J d G V t T G 9 j Y X R p b 2 4 + P E l 0 Z W 1 U e X B l P k Z v c m 1 1 b G E 8 L 0 l 0 Z W 1 U e X B l P j x J d G V t U G F 0 a D 5 T Z W N 0 a W 9 u M S 9 u c 1 9 0 Y X J n Z X R z X z I w M j E v U 2 9 1 c m N l P C 9 J d G V t U G F 0 a D 4 8 L 0 l 0 Z W 1 M b 2 N h d G l v b j 4 8 U 3 R h Y m x l R W 5 0 c m l l c y 8 + P C 9 J d G V t P j x J d G V t P j x J d G V t T G 9 j Y X R p b 2 4 + P E l 0 Z W 1 U e X B l P k Z v c m 1 1 b G E 8 L 0 l 0 Z W 1 U e X B l P j x J d G V t U G F 0 a D 5 T Z W N 0 a W 9 u M S 9 u c 1 9 0 Y X J n Z X R z X z I w M j E v U H J v b W 9 0 Z W Q l M j B I Z W F k Z X J z P C 9 J d G V t U G F 0 a D 4 8 L 0 l 0 Z W 1 M b 2 N h d G l v b j 4 8 U 3 R h Y m x l R W 5 0 c m l l c y 8 + P C 9 J d G V t P j x J d G V t P j x J d G V t T G 9 j Y X R p b 2 4 + P E l 0 Z W 1 U e X B l P k Z v c m 1 1 b G E 8 L 0 l 0 Z W 1 U e X B l P j x J d G V t U G F 0 a D 5 T Z W N 0 a W 9 u M S 9 u c 1 9 0 Y X J n Z X R z X z I w M j E v Q 2 h h b m d l Z C U y M F R 5 c G U 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L o f i P 0 j Q B p F u l j Q t N M D p O 8 A A A A A A g A A A A A A E G Y A A A A B A A A g A A A A 8 u h D F Y K i b Q w N k U c l i g 1 i O I Y y v 0 f n L e p d C R X E Q O / v j P A A A A A A D o A A A A A C A A A g A A A A E L E P S T X t x V V c p Q 6 9 L 8 I l U S 1 T t z u G S r G 1 J j F g 0 p X 5 / v R Q A A A A X s y N N + 1 0 b / w c N t O i R 3 y 1 X 7 y p O j l 8 l U x + d d I S 0 g 8 1 B p Z m I S c X C X R v 9 m K A N 5 7 w o x w d u o h B D 0 / + z y 9 3 3 2 Y g s U 0 g a q 3 E i 0 w g s K l J W c a n / 9 6 + B + l A A A A A t V Z T W s G m P 4 / 2 h Q V 9 g V j M 2 m E i U y I 2 u l g v C Y R T D U 9 s c 5 + s i N 8 s D H L M l 0 r u / C z t 9 A J b z c E d L j D C P G 4 M 4 7 V + 9 l N x R g = = < / D a t a M a s h u p > 
</file>

<file path=customXml/item30.xml>��< ? x m l   v e r s i o n = " 1 . 0 "   e n c o d i n g = " U T F - 1 6 " ? > < G e m i n i   x m l n s = " h t t p : / / g e m i n i / p i v o t c u s t o m i z a t i o n / c 4 8 a b b c 0 - 2 0 7 1 - 4 b a 5 - 9 0 2 2 - 1 5 a 6 0 8 5 3 d 9 e d " > < 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i t e m > < M e a s u r e N a m e > B r i c k   & a m p ;   M o r t a r   N S < / M e a s u r e N a m e > < D i s p l a y N a m e > B r i c k   & a m p ;   M o r t a r   N S < / D i s p l a y N a m e > < V i s i b l e > F a l s e < / V i s i b l e > < / i t e m > < i t e m > < M e a s u r e N a m e > E - C o m m e r c e   N S < / M e a s u r e N a m e > < D i s p l a y N a m e > E - C o m m e r c e   N S < / D i s p l a y N a m e > < V i s i b l e > F a l s e < / V i s i b l e > < / i t e m > < / C a l c u l a t e d F i e l d s > < S A H o s t H a s h > 0 < / S A H o s t H a s h > < G e m i n i F i e l d L i s t V i s i b l e > T r u e < / G e m i n i F i e l d L i s t V i s i b l e > < / S e t t i n g s > ] ] > < / C u s t o m C o n t e n t > < / G e m i n i > 
</file>

<file path=customXml/item31.xml>��< ? x m l   v e r s i o n = " 1 . 0 "   e n c o d i n g = " U T F - 1 6 " ? > < G e m i n i   x m l n s = " h t t p : / / g e m i n i / p i v o t c u s t o m i z a t i o n / I s S a n d b o x E m b e d d e d " > < C u s t o m C o n t e n t > < ! [ C D A T A [ y e s ] ] > < / 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 2 0 2 4 - 0 8 - 2 2 T 0 2 : 1 4 : 5 4 . 0 7 1 0 9 4 4 + 0 5 : 3 0 < / L a s t P r o c e s s e d T i m e > < / D a t a M o d e l i n g S a n d b o x . S e r i a l i z e d S a n d b o x E r r o r C a c h e > ] ] > < / C u s t o m C o n t e n t > < / G e m i n i > 
</file>

<file path=customXml/item33.xml>��< ? x m l   v e r s i o n = " 1 . 0 "   e n c o d i n g = " U T F - 1 6 " ? > < G e m i n i   x m l n s = " h t t p : / / g e m i n i / p i v o t c u s t o m i z a t i o n / P o w e r P i v o t V e r s i o n " > < C u s t o m C o n t e n t > < ! [ C D A T A [ 2 0 1 5 . 1 3 0 . 1 6 0 5 . 1 5 6 7 ] ] > < / C u s t o m C o n t e n t > < / G e m i n i > 
</file>

<file path=customXml/item34.xml>��< ? x m l   v e r s i o n = " 1 . 0 "   e n c o d i n g = " U T F - 1 6 " ? > < G e m i n i   x m l n s = " h t t p : / / g e m i n i / p i v o t c u s t o m i z a t i o n / T a b l e X M L _ d i m _ m a r k e t _ a f b 7 8 e 9 d - 8 6 6 8 - 4 b 6 e - b 1 0 4 - a e 9 d 6 4 b a 3 3 5 0 " > < 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i t e m > < k e y > < s t r i n g > s u b _ z o n e < / s t r i n g > < / k e y > < v a l u e > < i n t > 1 1 7 < / i n t > < / v a l u e > < / i t e m > < i t e m > < k e y > < s t r i n g > r e g i o n < / s t r i n g > < / k e y > < v a l u e > < i n t > 9 2 < / i n t > < / v a l u e > < / i t e m > < / C o l u m n W i d t h s > < C o l u m n D i s p l a y I n d e x > < i t e m > < k e y > < s t r i n g > m a r k e t < / s t r i n g > < / k e y > < v a l u e > < i n t > 0 < / i n t > < / v a l u e > < / i t e m > < i t e m > < k e y > < s t r i n g > s u b _ z o n e 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4 c 8 e 6 0 0 3 - 1 9 6 a - 4 9 2 5 - 8 3 6 e - b 7 5 4 0 2 8 6 b 5 a 5 " > < 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 T r u e < / V i s i b l e > < / i t e m > < / C a l c u l a t e d F i e l d s > < S A H o s t H a s h > 0 < / S A H o s t H a s h > < G e m i n i F i e l d L i s t V i s i b l e > T r u e < / G e m i n i F i e l d L i s t V i s i b l e > < / S e t t i n g s > ] ] > < / C u s t o m C o n t e n t > < / G e m i n i > 
</file>

<file path=customXml/item36.xml>��< ? x m l   v e r s i o n = " 1 . 0 "   e n c o d i n g = " U T F - 1 6 " ? > < G e m i n i   x m l n s = " h t t p : / / g e m i n i / p i v o t c u s t o m i z a t i o n / 3 3 2 a e e 1 d - e 8 f 1 - 4 9 f 7 - b 1 c e - 3 0 a c 1 1 c d f e e 2 " > < 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 T o t a l   Q u a n t i t y < / M e a s u r e N a m e > < D i s p l a y N a m e > T o t a l   Q u a n t i t y < / D i s p l a y N a m e > < V i s i b l e > F a l s e < / V i s i b l e > < / i t e m > < / C a l c u l a t e d F i e l d s > < S A H o s t H a s h > 0 < / S A H o s t H a s h > < G e m i n i F i e l d L i s t V i s i b l e > T r u e < / G e m i n i F i e l d L i s t V i s i b l e > < / S e t t i n g s > ] ] > < / C u s t o m C o n t e n t > < / G e m i n i > 
</file>

<file path=customXml/item37.xml>��< ? x m l   v e r s i o n = " 1 . 0 "   e n c o d i n g = " U T F - 1 6 " ? > < G e m i n i   x m l n s = " h t t p : / / g e m i n i / p i v o t c u s t o m i z a t i o n / f a 7 4 4 0 0 d - 1 b 7 0 - 4 1 c b - b 9 5 1 - 8 1 1 0 7 f 0 7 a b 8 f " > < 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i t e m > < M e a s u r e N a m e > B r i c k   & a m p ;   M o r t a r   N S < / M e a s u r e N a m e > < D i s p l a y N a m e > B r i c k   & a m p ;   M o r t a r   N S < / D i s p l a y N a m e > < V i s i b l e > F a l s e < / V i s i b l e > < / i t e m > < i t e m > < M e a s u r e N a m e > E - C o m m e r c e   N S < / M e a s u r e N a m e > < D i s p l a y N a m e > E - C o m m e r c e   N S < / D i s p l a y N a m e > < V i s i b l e > F a l s e < / V i s i b l e > < / i t e m > < / C a l c u l a t e d F i e l d s > < S A H o s t H a s h > 0 < / S A H o s t H a s h > < G e m i n i F i e l d L i s t V i s i b l e > T r u e < / G e m i n i F i e l d L i s t V i s i b l e > < / S e t t i n g s > ] ] > < / C u s t o m C o n t e n t > < / G e m i n i > 
</file>

<file path=customXml/item38.xml>��< ? x m l   v e r s i o n = " 1 . 0 "   e n c o d i n g = " U T F - 1 6 " ? > < G e m i n i   x m l n s = " h t t p : / / g e m i n i / p i v o t c u s t o m i z a t i o n / T a b l e O r d e r " > < C u s t o m C o n t e n t > < ! [ C D A T A [ d i m _ c u s t o m e r _ 0 1 c b 5 b 5 d - 9 7 3 3 - 4 6 1 c - b 0 e 5 - 3 b 1 b 7 e d e b 7 5 b , d i m _ m a r k e t _ a f b 7 8 e 9 d - 8 6 6 8 - 4 b 6 e - b 1 0 4 - a e 9 d 6 4 b a 3 3 5 0 , d i m _ p r o d u c t _ a 9 6 9 c 1 d 0 - 0 6 0 4 - 4 6 7 0 - 9 6 e f - 7 e a b a d a 3 5 8 c 7 , f a c t _ s a l e s _ m o n t h l y _ 9 a 5 8 f 8 b 0 - 1 c 8 e - 4 0 5 a - 8 e f 0 - c 4 0 6 0 7 7 a e a 7 d , d i m _ d a t e _ 6 7 7 0 c 9 b a - 7 b 0 8 - 4 8 f 5 - a a 1 0 - 5 7 c b 7 d c 2 f 8 8 1 , n s _ t a r g e t s _ 2 0 2 1 _ 3 a c d d e 2 0 - 2 a 5 1 - 4 b 8 f - 9 a 7 3 - 5 d 2 2 a f 4 c 0 0 7 c ] ] > < / C u s t o m C o n t e n t > < / G e m i n i > 
</file>

<file path=customXml/item39.xml>��< ? x m l   v e r s i o n = " 1 . 0 "   e n c o d i n g = " U T F - 1 6 " ? > < G e m i n i   x m l n s = " h t t p : / / g e m i n i / p i v o t c u s t o m i z a t i o n / S a n d b o x N o n E m p t y " > < C u s t o m C o n t e n t > < ! [ C D A T A [ 1 ] ] > < / C u s t o m C o n t e n t > < / G e m i n i > 
</file>

<file path=customXml/item4.xml>��< ? x m l   v e r s i o n = " 1 . 0 "   e n c o d i n g = " U T F - 1 6 " ? > < G e m i n i   x m l n s = " h t t p : / / g e m i n i / p i v o t c u s t o m i z a t i o n / R e l a t i o n s h i p A u t o D e t e c t i o n E n a b l e d " > < C u s t o m C o n t e n t > < ! [ C D A T A [ T r u e ] ] > < / C u s t o m C o n t e n t > < / G e m i n i > 
</file>

<file path=customXml/item40.xml>��< ? x m l   v e r s i o n = " 1 . 0 "   e n c o d i n g = " U T F - 1 6 " ? > < G e m i n i   x m l n s = " h t t p : / / g e m i n i / p i v o t c u s t o m i z a t i o n / 8 0 9 e 4 9 3 a - f 1 c 2 - 4 6 3 7 - 8 0 5 d - 9 b 3 c 0 0 6 a 9 5 5 3 " > < 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 S o l d   Q u a n t i t y < / M e a s u r e N a m e > < D i s p l a y N a m e > S o l d   Q u a n t i t y < / D i s p l a y N a m e > < V i s i b l e > F a l s e < / V i s i b l e > < / i t e m > < i t e m > < M e a s u r e N a m e > B r i c k   & a m p ;   M o r t a r   N S < / M e a s u r e N a m e > < D i s p l a y N a m e > B r i c k   & a m p ;   M o r t a r   N S < / D i s p l a y N a m e > < V i s i b l e > F a l s e < / V i s i b l e > < / i t e m > < i t e m > < M e a s u r e N a m e > E - C o m m e r c e   N S < / M e a s u r e N a m e > < D i s p l a y N a m e > E - C o m m e r c e   N S < / D i s p l a y N a m e > < V i s i b l e > F a l s e < / V i s i b l e > < / i t e m > < / C a l c u l a t e d F i e l d s > < S A H o s t H a s h > 0 < / S A H o s t H a s h > < G e m i n i F i e l d L i s t V i s i b l e > T r u e < / G e m i n i F i e l d L i s t V i s i b l e > < / S e t t i n g s > ] ] > < / C u s t o m C o n t e n t > < / G e m i n i > 
</file>

<file path=customXml/item41.xml>��< ? x m l   v e r s i o n = " 1 . 0 "   e n c o d i n g = " U T F - 1 6 " ? > < G e m i n i   x m l n s = " h t t p : / / g e m i n i / p i v o t c u s t o m i z a t i o n / T a b l e X M L _ d i m _ p r o d u c t _ a 9 6 9 c 1 d 0 - 0 6 0 4 - 4 6 7 0 - 9 6 e f - 7 e a b a d a 3 5 8 c 7 " > < C u s t o m C o n t e n t > < ! [ C D A T A [ < T a b l e W i d g e t G r i d S e r i a l i z a t i o n   x m l n s : x s d = " h t t p : / / w w w . w 3 . o r g / 2 0 0 1 / X M L S c h e m a "   x m l n s : x s i = " h t t p : / / w w w . w 3 . o r g / 2 0 0 1 / X M L S c h e m a - i n s t a n c e " > < C o l u m n S u g g e s t e d T y p e   / > < C o l u m n F o r m a t   / > < C o l u m n A c c u r a c y   / > < C o l u m n C u r r e n c y S y m b o l   / > < C o l u m n P o s i t i v e P a t t e r n   / > < C o l u m n N e g a t i v e P a t t e r n   / > < C o l u m n W i d t h s > < i t e m > < k e y > < s t r i n g > p r o d u c t _ c o d e < / s t r i n g > < / k e y > < v a l u e > < i n t > 1 9 4 < / i n t > < / v a l u e > < / i t e m > < i t e m > < k e y > < s t r i n g > d i v i s i o n < / s t r i n g > < / k e y > < v a l u e > < i n t > 1 0 2 < / i n t > < / v a l u e > < / i t e m > < i t e m > < k e y > < s t r i n g > s e g m e n t < / s t r i n g > < / k e y > < v a l u e > < i n t > 1 0 9 < / i n t > < / v a l u e > < / i t e m > < i t e m > < k e y > < s t r i n g > c a t e g o r y < / s t r i n g > < / k e y > < v a l u e > < i n t > 1 1 0 < / i n t > < / v a l u e > < / i t e m > < i t e m > < k e y > < s t r i n g > p r o d u c t < / s t r i n g > < / k e y > < v a l u e > < i n t > 1 0 4 < / i n t > < / v a l u e > < / i t e m > < i t e m > < k e y > < s t r i n g > v a r i a n t < / s t r i n g > < / k e y > < v a l u e > < i n t > 9 7 < / i n t > < / v a l u e > < / i t e m > < / C o l u m n W i d t h s > < C o l u m n D i s p l a y I n d e x > < i t e m > < k e y > < s t r i n g > p r o d u c t _ c o d e < / s t r i n g > < / k e y > < v a l u e > < i n t > 0 < / i n t > < / v a l u e > < / i t e m > < i t e m > < k e y > < s t r i n g > d i v i s i o n < / s t r i n g > < / k e y > < v a l u e > < i n t > 1 < / i n t > < / v a l u e > < / i t e m > < i t e m > < k e y > < s t r i n g > s e g m e n t < / s t r i n g > < / k e y > < v a l u e > < i n t > 2 < / i n t > < / v a l u e > < / i t e m > < i t e m > < k e y > < s t r i n g > c a t e g o r y < / s t r i n g > < / k e y > < v a l u e > < i n t > 3 < / i n t > < / v a l u e > < / i t e m > < i t e m > < k e y > < s t r i n g > p r o d u c t < / s t r i n g > < / k e y > < v a l u e > < i n t > 4 < / i n t > < / v a l u e > < / i t e m > < i t e m > < k e y > < s t r i n g > v a r i a n t < / s t r i n g > < / k e y > < v a l u e > < i n t > 5 < / 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f 1 e d 7 4 a e - 4 d b b - 4 d 2 0 - 9 a 7 1 - 2 4 e d 3 3 9 6 c 2 c f " > < 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C a l c u l a t e d F i e l d s > < S A H o s t H a s h > 0 < / S A H o s t H a s h > < G e m i n i F i e l d L i s t V i s i b l e > T r u e < / G e m i n i F i e l d L i s t V i s i b l e > < / S e t t i n g s > ] ] > < / C u s t o m C o n t e n t > < / G e m i n i > 
</file>

<file path=customXml/item5.xml>��< ? x m l   v e r s i o n = " 1 . 0 "   e n c o d i n g = " U T F - 1 6 " ? > < G e m i n i   x m l n s = " h t t p : / / g e m i n i / p i v o t c u s t o m i z a t i o n / e d 9 9 5 8 2 f - 5 c 8 4 - 4 c 3 0 - 9 8 f f - a c 0 a 7 f e f 5 b 5 d " > < C u s t o m C o n t e n t > < ! [ C D A T A [ < ? x m l   v e r s i o n = " 1 . 0 "   e n c o d i n g = " u t f - 1 6 " ? > < S e t t i n g s > < C a l c u l a t e d F i e l d s > < i t e m > < M e a s u r e N a m e > N e t   S a l e s < / M e a s u r e N a m e > < D i s p l a y N a m e > N e t   S a l e s < / D i s p l a y N a m e > < V i s i b l e > F a l s e < / V i s i b l e > < / i t e m > < i t e m > < M e a s u r e N a m e > N e t S a l e s   1 9 < / M e a s u r e N a m e > < D i s p l a y N a m e > N e t S a l e s   1 9 < / D i s p l a y N a m e > < V i s i b l e > F a l s e < / V i s i b l e > < / i t e m > < i t e m > < M e a s u r e N a m e > 2 1   v s   2 0 < / M e a s u r e N a m e > < D i s p l a y N a m e > 2 1   v s   2 0 < / D i s p l a y N a m e > < V i s i b l e > F a l s e < / V i s i b l e > < / i t e m > < i t e m > < M e a s u r e N a m e > N e t S a l e s   2 0 < / M e a s u r e N a m e > < D i s p l a y N a m e > N e t S a l e s   2 0 < / D i s p l a y N a m e > < V i s i b l e > F a l s e < / V i s i b l e > < / i t e m > < i t e m > < M e a s u r e N a m e > N e t S a l e s   2 1 < / M e a s u r e N a m e > < D i s p l a y N a m e > N e t S a l e s   2 1 < / 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C a l c u l a t e d F i e l d s > < S A H o s t H a s h > 0 < / S A H o s t H a s h > < G e m i n i F i e l d L i s t V i s i b l e > T r u e < / G e m i n i F i e l d L i s t V i s i b l e > < / S e t t i n g s > ] ] > < / C u s t o m C o n t e n t > < / G e m i n i > 
</file>

<file path=customXml/item6.xml>��< ? x m l   v e r s i o n = " 1 . 0 "   e n c o d i n g = " U T F - 1 6 " ? > < G e m i n i   x m l n s = " h t t p : / / g e m i n i / p i v o t c u s t o m i z a t i o n / T a b l e X M L _ f a c t _ s a l e s _ m o n t h l y _ 9 a 5 8 f 8 b 0 - 1 c 8 e - 4 0 5 a - 8 e f 0 - c 4 0 6 0 7 7 a e a 7 d " > < 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 2 2 4 < / i n t > < / v a l u e > < / i t e m > < i t e m > < k e y > < s t r i n g > p r o d u c t _ c o d e < / s t r i n g > < / k e y > < v a l u e > < i n t > 1 5 0 < / i n t > < / v a l u e > < / i t e m > < i t e m > < k e y > < s t r i n g > c u s t o m e r _ c o d e < / s t r i n g > < / k e y > < v a l u e > < i n t > 1 6 2 < / i n t > < / v a l u e > < / i t e m > < i t e m > < k e y > < s t r i n g > Q t y < / s t r i n g > < / k e y > < v a l u e > < i n t > 7 1 < / i n t > < / v a l u e > < / i t e m > < i t e m > < k e y > < s t r i n g > n e t _ s a l e s _ a m o u n t < / s t r i n g > < / k e y > < v a l u e > < i n t > 1 8 4 < / i n t > < / v a l u e > < / i t e m > < i t e m > < k e y > < s t r i n g > F Y < / s t r i n g > < / k e y > < v a l u e > < i n t > 6 1 < / i n t > < / v a l u e > < / i t e m > < i t e m > < k e y > < s t r i n g > c u s t o m e r   n a m e < / s t r i n g > < / k e y > < v a l u e > < i n t > 1 6 3 < / i n t > < / v a l u e > < / i t e m > < / C o l u m n W i d t h s > < C o l u m n D i s p l a y I n d e x > < i t e m > < k e y > < s t r i n g > d a t e < / s t r i n g > < / k e y > < v a l u e > < i n t > 0 < / i n t > < / v a l u e > < / i t e m > < i t e m > < k e y > < s t r i n g > p r o d u c t _ c o d e < / s t r i n g > < / k e y > < v a l u e > < i n t > 1 < / i n t > < / v a l u e > < / i t e m > < i t e m > < k e y > < s t r i n g > c u s t o m e r _ c o d e < / s t r i n g > < / k e y > < v a l u e > < i n t > 2 < / i n t > < / v a l u e > < / i t e m > < i t e m > < k e y > < s t r i n g > Q t y < / s t r i n g > < / k e y > < v a l u e > < i n t > 3 < / i n t > < / v a l u e > < / i t e m > < i t e m > < k e y > < s t r i n g > n e t _ s a l e s _ a m o u n t < / s t r i n g > < / k e y > < v a l u e > < i n t > 4 < / i n t > < / v a l u e > < / i t e m > < i t e m > < k e y > < s t r i n g > F Y < / s t r i n g > < / k e y > < v a l u e > < i n t > 6 < / i n t > < / v a l u e > < / i t e m > < i t e m > < k e y > < s t r i n g > c u s t o m e r   n a m e < / s t r i n g > < / k e y > < v a l u e > < i n t > 5 < / i n t > < / v a l u e > < / i t e m > < / C o l u m n D i s p l a y I n d e x > < C o l u m n F r o z e n   / > < C o l u m n C h e c k e d   / > < C o l u m n F i l t e r > < i t e m > < k e y > < s t r i n g > F Y < / s t r i n g > < / k e y > < v a l u e > < F i l t e r E x p r e s s i o n   x s i : n i l = " t r u e "   / > < / v a l u e > < / i t e m > < i t e m > < k e y > < s t r i n g > c u s t o m e r   n a m e < / s t r i n g > < / k e y > < v a l u e > < F i l t e r E x p r e s s i o n   x s i : n i l = " t r u e "   / > < / v a l u e > < / i t e m > < / C o l u m n F i l t e r > < S e l e c t i o n F i l t e r > < i t e m > < k e y > < s t r i n g > F Y < / s t r i n g > < / k e y > < v a l u e > < S e l e c t i o n F i l t e r > < S e l e c t i o n T y p e > S e l e c t < / S e l e c t i o n T y p e > < I t e m s > < a n y T y p e   x s i : t y p e = " x s d : s t r i n g " > 2 0 2 1 < / a n y T y p e > < / I t e m s > < / S e l e c t i o n F i l t e r > < / v a l u e > < / i t e m > < i t e m > < k e y > < s t r i n g > c u s t o m e r   n a m e < / s t r i n g > < / k e y > < v a l u e > < S e l e c t i o n F i l t e r > < S e l e c t i o n T y p e > S e l e c t < / S e l e c t i o n T y p e > < I t e m s > < a n y T y p e   x s i : t y p e = " x s d : s t r i n g " > A c c l a i m e d   S t o r e s < / a n y T y p e > < / I t e m s > < / S e l e c t i o n F i l t e r > < / v a l u e > < / i t e m > < / S e l e c t i o n F i l t e r > < F i l t e r P a r a m e t e r s > < i t e m > < k e y > < s t r i n g > F Y < / s t r i n g > < / k e y > < v a l u e > < C o m m a n d P a r a m e t e r s   / > < / v a l u e > < / i t e m > < i t e m > < k e y > < s t r i n g > c u s t o m e r   n a m e < / s t r i n g > < / k e y > < v a l u e > < C o m m a n d P a r a m e t e r s   / > < / v a l u e > < / i t e m > < / F i l t e r P a r a m e t e r s > < I s S o r t D e s c e n d i n g > f a l s e < / I s S o r t D e s c e n d i n g > < / T a b l e W i d g e t G r i d S e r i a l i z a t i o n > ] ] > < / C u s t o m C o n t e n t > < / G e m i n i > 
</file>

<file path=customXml/item7.xml>��< ? x m l   v e r s i o n = " 1 . 0 "   e n c o d i n g = " U T F - 1 6 " ? > < G e m i n i   x m l n s = " h t t p : / / g e m i n i / p i v o t c u s t o m i z a t i o n / T a b l e X M L _ d i m _ c u s t o m e r _ 0 1 c b 5 b 5 d - 9 7 3 3 - 4 6 1 c - b 0 e 5 - 3 b 1 b 7 e d e b 7 5 b " > < C u s t o m C o n t e n t > < ! [ C D A T A [ < T a b l e W i d g e t G r i d S e r i a l i z a t i o n   x m l n s : x s d = " h t t p : / / w w w . w 3 . o r g / 2 0 0 1 / X M L S c h e m a "   x m l n s : x s i = " h t t p : / / w w w . w 3 . o r g / 2 0 0 1 / X M L S c h e m a - i n s t a n c e " > < C o l u m n S u g g e s t e d T y p e   / > < C o l u m n F o r m a t   / > < C o l u m n A c c u r a c y   / > < C o l u m n C u r r e n c y S y m b o l   / > < C o l u m n P o s i t i v e P a t t e r n   / > < C o l u m n N e g a t i v e P a t t e r n   / > < C o l u m n W i d t h s > < i t e m > < k e y > < s t r i n g > c u s t o m e r _ c o d e < / s t r i n g > < / k e y > < v a l u e > < i n t > 2 2 4 < / i n t > < / v a l u e > < / i t e m > < i t e m > < k e y > < s t r i n g > c u s t o m e r < / s t r i n g > < / k e y > < v a l u e > < i n t > 1 1 6 < / i n t > < / v a l u e > < / i t e m > < i t e m > < k e y > < s t r i n g > m a r k e t < / s t r i n g > < / k e y > < v a l u e > < i n t > 9 7 < / i n t > < / v a l u e > < / i t e m > < i t e m > < k e y > < s t r i n g > p l a t f o r m < / s t r i n g > < / k e y > < v a l u e > < i n t > 1 1 0 < / i n t > < / v a l u e > < / i t e m > < i t e m > < k e y > < s t r i n g > c h a n n e l < / s t r i n g > < / k e y > < v a l u e > < i n t > 1 0 3 < / i n t > < / v a l u e > < / i t e m > < / C o l u m n W i d t h s > < C o l u m n D i s p l a y I n d e x > < i t e m > < k e y > < s t r i n g > c u s t o m e r _ c o d e < / s t r i n g > < / k e y > < v a l u e > < i n t > 0 < / i n t > < / v a l u e > < / i t e m > < i t e m > < k e y > < s t r i n g > c u s t o m e r < / s t r i n g > < / k e y > < v a l u e > < i n t > 1 < / i n t > < / v a l u e > < / i t e m > < i t e m > < k e y > < s t r i n g > m a r k e t < / s t r i n g > < / k e y > < v a l u e > < i n t > 2 < / i n t > < / v a l u e > < / i t e m > < i t e m > < k e y > < s t r i n g > p l a t f o r m < / s t r i n g > < / k e y > < v a l u e > < i n t > 3 < / i n t > < / v a l u e > < / i t e m > < i t e m > < k e y > < s t r i n g > c h a n n e l < / s t r i n g > < / k e y > < v a l u e > < i n t > 4 < / i n t > < / v a l u e > < / i t e m > < / C o l u m n D i s p l a y I n d e x > < C o l u m n F r o z e n   / > < C o l u m n C h e c k e d   / > < C o l u m n F i l t e r > < i t e m > < k e y > < s t r i n g > p l a t f o r m < / s t r i n g > < / k e y > < v a l u e > < F i l t e r E x p r e s s i o n   x s i : n i l = " t r u e "   / > < / v a l u e > < / i t e m > < / C o l u m n F i l t e r > < S e l e c t i o n F i l t e r > < i t e m > < k e y > < s t r i n g > p l a t f o r m < / s t r i n g > < / k e y > < v a l u e > < S e l e c t i o n F i l t e r > < S e l e c t i o n T y p e > D e s e l e c t < / S e l e c t i o n T y p e > < I t e m s > < a n y T y p e   x s i : t y p e = " x s d : s t r i n g " > E - C o m m e r c e < / a n y T y p e > < / I t e m s > < / S e l e c t i o n F i l t e r > < / v a l u e > < / i t e m > < / S e l e c t i o n F i l t e r > < F i l t e r P a r a m e t e r s > < i t e m > < k e y > < s t r i n g > p l a t f o r m < / s t r i n g > < / k e y > < v a l u e > < C o m m a n d P a r a m e t e r s   / > < / v a l u e > < / i t e m > < / F i l t e r P a r a m e t e r s > < I s S o r t D e s c e n d i n g > f a l s e < / I s S o r t D e s c e n d i n g > < / T a b l e W i d g e t G r i d S e r i a l i z a t i o n > ] ] > < / C u s t o m C o n t e n t > < / G e m i n i > 
</file>

<file path=customXml/item8.xml>��< ? x m l   v e r s i o n = " 1 . 0 "   e n c o d i n g = " U T F - 1 6 " ? > < G e m i n i   x m l n s = " h t t p : / / g e m i n i / p i v o t c u s t o m i z a t i o n / L i n k e d T a b l e U p d a t e M o d e " > < C u s t o m C o n t e n t > < ! [ C D A T A [ T r u e ] ] > < / 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Props1.xml><?xml version="1.0" encoding="utf-8"?>
<ds:datastoreItem xmlns:ds="http://schemas.openxmlformats.org/officeDocument/2006/customXml" ds:itemID="{395C9E3D-0DF7-49D4-9C04-661FFE77501C}">
  <ds:schemaRefs/>
</ds:datastoreItem>
</file>

<file path=customXml/itemProps10.xml><?xml version="1.0" encoding="utf-8"?>
<ds:datastoreItem xmlns:ds="http://schemas.openxmlformats.org/officeDocument/2006/customXml" ds:itemID="{BB53E64D-0FB7-44F9-92D4-3904E8104454}">
  <ds:schemaRefs/>
</ds:datastoreItem>
</file>

<file path=customXml/itemProps11.xml><?xml version="1.0" encoding="utf-8"?>
<ds:datastoreItem xmlns:ds="http://schemas.openxmlformats.org/officeDocument/2006/customXml" ds:itemID="{AA2E562B-9A88-4BFD-9B50-FA6826D11518}">
  <ds:schemaRefs/>
</ds:datastoreItem>
</file>

<file path=customXml/itemProps12.xml><?xml version="1.0" encoding="utf-8"?>
<ds:datastoreItem xmlns:ds="http://schemas.openxmlformats.org/officeDocument/2006/customXml" ds:itemID="{7D401DC3-0ED4-4ADD-A565-2091DFA417FF}">
  <ds:schemaRefs/>
</ds:datastoreItem>
</file>

<file path=customXml/itemProps13.xml><?xml version="1.0" encoding="utf-8"?>
<ds:datastoreItem xmlns:ds="http://schemas.openxmlformats.org/officeDocument/2006/customXml" ds:itemID="{FF15B6E5-FD9B-4F94-854C-E2769F0F7717}">
  <ds:schemaRefs/>
</ds:datastoreItem>
</file>

<file path=customXml/itemProps14.xml><?xml version="1.0" encoding="utf-8"?>
<ds:datastoreItem xmlns:ds="http://schemas.openxmlformats.org/officeDocument/2006/customXml" ds:itemID="{9E9F2E86-660E-4797-8343-BDA908C45931}">
  <ds:schemaRefs/>
</ds:datastoreItem>
</file>

<file path=customXml/itemProps15.xml><?xml version="1.0" encoding="utf-8"?>
<ds:datastoreItem xmlns:ds="http://schemas.openxmlformats.org/officeDocument/2006/customXml" ds:itemID="{AA59CF20-35E3-40A1-816D-EA9F12207171}">
  <ds:schemaRefs/>
</ds:datastoreItem>
</file>

<file path=customXml/itemProps16.xml><?xml version="1.0" encoding="utf-8"?>
<ds:datastoreItem xmlns:ds="http://schemas.openxmlformats.org/officeDocument/2006/customXml" ds:itemID="{8E5B3EDE-8477-4D33-8B4F-713909C9B8FF}">
  <ds:schemaRefs/>
</ds:datastoreItem>
</file>

<file path=customXml/itemProps17.xml><?xml version="1.0" encoding="utf-8"?>
<ds:datastoreItem xmlns:ds="http://schemas.openxmlformats.org/officeDocument/2006/customXml" ds:itemID="{D2EA9DFE-4612-4E1A-8B4C-6430A8E129EC}">
  <ds:schemaRefs/>
</ds:datastoreItem>
</file>

<file path=customXml/itemProps18.xml><?xml version="1.0" encoding="utf-8"?>
<ds:datastoreItem xmlns:ds="http://schemas.openxmlformats.org/officeDocument/2006/customXml" ds:itemID="{A1A1F834-DF36-4D02-B94D-B75571F6638E}">
  <ds:schemaRefs/>
</ds:datastoreItem>
</file>

<file path=customXml/itemProps19.xml><?xml version="1.0" encoding="utf-8"?>
<ds:datastoreItem xmlns:ds="http://schemas.openxmlformats.org/officeDocument/2006/customXml" ds:itemID="{099CE9CB-FBC7-4D2C-8C6D-16E602338BF9}">
  <ds:schemaRefs/>
</ds:datastoreItem>
</file>

<file path=customXml/itemProps2.xml><?xml version="1.0" encoding="utf-8"?>
<ds:datastoreItem xmlns:ds="http://schemas.openxmlformats.org/officeDocument/2006/customXml" ds:itemID="{83234ADE-006C-4C6B-8C2D-205321413F0B}">
  <ds:schemaRefs/>
</ds:datastoreItem>
</file>

<file path=customXml/itemProps20.xml><?xml version="1.0" encoding="utf-8"?>
<ds:datastoreItem xmlns:ds="http://schemas.openxmlformats.org/officeDocument/2006/customXml" ds:itemID="{B34C6193-4FC6-4C16-8068-6847BC971218}">
  <ds:schemaRefs/>
</ds:datastoreItem>
</file>

<file path=customXml/itemProps21.xml><?xml version="1.0" encoding="utf-8"?>
<ds:datastoreItem xmlns:ds="http://schemas.openxmlformats.org/officeDocument/2006/customXml" ds:itemID="{4673F981-F533-4BA8-993D-9A5BDA279D92}">
  <ds:schemaRefs/>
</ds:datastoreItem>
</file>

<file path=customXml/itemProps22.xml><?xml version="1.0" encoding="utf-8"?>
<ds:datastoreItem xmlns:ds="http://schemas.openxmlformats.org/officeDocument/2006/customXml" ds:itemID="{96EA76BE-C56A-4EE3-960F-7980C7556D15}">
  <ds:schemaRefs/>
</ds:datastoreItem>
</file>

<file path=customXml/itemProps23.xml><?xml version="1.0" encoding="utf-8"?>
<ds:datastoreItem xmlns:ds="http://schemas.openxmlformats.org/officeDocument/2006/customXml" ds:itemID="{66E73FDC-47A8-465E-9FD1-2B7A16771C62}">
  <ds:schemaRefs/>
</ds:datastoreItem>
</file>

<file path=customXml/itemProps24.xml><?xml version="1.0" encoding="utf-8"?>
<ds:datastoreItem xmlns:ds="http://schemas.openxmlformats.org/officeDocument/2006/customXml" ds:itemID="{1BB9735A-5541-4F26-91F2-72B1A0D80BF2}">
  <ds:schemaRefs/>
</ds:datastoreItem>
</file>

<file path=customXml/itemProps25.xml><?xml version="1.0" encoding="utf-8"?>
<ds:datastoreItem xmlns:ds="http://schemas.openxmlformats.org/officeDocument/2006/customXml" ds:itemID="{E648A60E-0931-44FB-BBB0-7D8C6C804E39}">
  <ds:schemaRefs/>
</ds:datastoreItem>
</file>

<file path=customXml/itemProps26.xml><?xml version="1.0" encoding="utf-8"?>
<ds:datastoreItem xmlns:ds="http://schemas.openxmlformats.org/officeDocument/2006/customXml" ds:itemID="{284914A1-7277-4ED3-A03A-CD7B254A65E6}">
  <ds:schemaRefs/>
</ds:datastoreItem>
</file>

<file path=customXml/itemProps27.xml><?xml version="1.0" encoding="utf-8"?>
<ds:datastoreItem xmlns:ds="http://schemas.openxmlformats.org/officeDocument/2006/customXml" ds:itemID="{089B24A0-482D-4E17-8B56-691275D2CB46}">
  <ds:schemaRefs/>
</ds:datastoreItem>
</file>

<file path=customXml/itemProps28.xml><?xml version="1.0" encoding="utf-8"?>
<ds:datastoreItem xmlns:ds="http://schemas.openxmlformats.org/officeDocument/2006/customXml" ds:itemID="{3A8AE0F2-7CEA-4A16-A737-4B76F7B2CD64}">
  <ds:schemaRefs/>
</ds:datastoreItem>
</file>

<file path=customXml/itemProps29.xml><?xml version="1.0" encoding="utf-8"?>
<ds:datastoreItem xmlns:ds="http://schemas.openxmlformats.org/officeDocument/2006/customXml" ds:itemID="{281667DE-B4AF-419F-B90B-12586F56AFE5}">
  <ds:schemaRefs/>
</ds:datastoreItem>
</file>

<file path=customXml/itemProps3.xml><?xml version="1.0" encoding="utf-8"?>
<ds:datastoreItem xmlns:ds="http://schemas.openxmlformats.org/officeDocument/2006/customXml" ds:itemID="{DA067292-513B-4912-8327-DCD4401B4F49}">
  <ds:schemaRefs>
    <ds:schemaRef ds:uri="http://schemas.microsoft.com/DataMashup"/>
  </ds:schemaRefs>
</ds:datastoreItem>
</file>

<file path=customXml/itemProps30.xml><?xml version="1.0" encoding="utf-8"?>
<ds:datastoreItem xmlns:ds="http://schemas.openxmlformats.org/officeDocument/2006/customXml" ds:itemID="{15DC1AFA-6E83-4E53-8B6B-14130BF8A00A}">
  <ds:schemaRefs/>
</ds:datastoreItem>
</file>

<file path=customXml/itemProps31.xml><?xml version="1.0" encoding="utf-8"?>
<ds:datastoreItem xmlns:ds="http://schemas.openxmlformats.org/officeDocument/2006/customXml" ds:itemID="{6AC699DB-A1C4-451D-B377-3753B6F9E5F3}">
  <ds:schemaRefs/>
</ds:datastoreItem>
</file>

<file path=customXml/itemProps32.xml><?xml version="1.0" encoding="utf-8"?>
<ds:datastoreItem xmlns:ds="http://schemas.openxmlformats.org/officeDocument/2006/customXml" ds:itemID="{72235244-7038-4B0F-A4E9-3B774ED8E9E2}">
  <ds:schemaRefs/>
</ds:datastoreItem>
</file>

<file path=customXml/itemProps33.xml><?xml version="1.0" encoding="utf-8"?>
<ds:datastoreItem xmlns:ds="http://schemas.openxmlformats.org/officeDocument/2006/customXml" ds:itemID="{27BC3866-1F44-47FE-B709-2E26CCC556A8}">
  <ds:schemaRefs/>
</ds:datastoreItem>
</file>

<file path=customXml/itemProps34.xml><?xml version="1.0" encoding="utf-8"?>
<ds:datastoreItem xmlns:ds="http://schemas.openxmlformats.org/officeDocument/2006/customXml" ds:itemID="{F8D42782-0219-49B5-BE13-23F59477FC0F}">
  <ds:schemaRefs/>
</ds:datastoreItem>
</file>

<file path=customXml/itemProps35.xml><?xml version="1.0" encoding="utf-8"?>
<ds:datastoreItem xmlns:ds="http://schemas.openxmlformats.org/officeDocument/2006/customXml" ds:itemID="{D346373B-3BFC-4BDB-ABC8-4553960543C9}">
  <ds:schemaRefs/>
</ds:datastoreItem>
</file>

<file path=customXml/itemProps36.xml><?xml version="1.0" encoding="utf-8"?>
<ds:datastoreItem xmlns:ds="http://schemas.openxmlformats.org/officeDocument/2006/customXml" ds:itemID="{A99A566E-80A0-4294-B312-7988FE5DB31B}">
  <ds:schemaRefs/>
</ds:datastoreItem>
</file>

<file path=customXml/itemProps37.xml><?xml version="1.0" encoding="utf-8"?>
<ds:datastoreItem xmlns:ds="http://schemas.openxmlformats.org/officeDocument/2006/customXml" ds:itemID="{188D1892-E4B0-45A0-9E2B-20EE7604E14F}">
  <ds:schemaRefs/>
</ds:datastoreItem>
</file>

<file path=customXml/itemProps38.xml><?xml version="1.0" encoding="utf-8"?>
<ds:datastoreItem xmlns:ds="http://schemas.openxmlformats.org/officeDocument/2006/customXml" ds:itemID="{DC5C8C69-83F4-495F-8A00-532215BF2CBD}">
  <ds:schemaRefs/>
</ds:datastoreItem>
</file>

<file path=customXml/itemProps39.xml><?xml version="1.0" encoding="utf-8"?>
<ds:datastoreItem xmlns:ds="http://schemas.openxmlformats.org/officeDocument/2006/customXml" ds:itemID="{9040916B-D400-41B6-A7CD-01CBE488F2BC}">
  <ds:schemaRefs/>
</ds:datastoreItem>
</file>

<file path=customXml/itemProps4.xml><?xml version="1.0" encoding="utf-8"?>
<ds:datastoreItem xmlns:ds="http://schemas.openxmlformats.org/officeDocument/2006/customXml" ds:itemID="{08A4E0F8-7713-4210-995B-5BFC8726DABE}">
  <ds:schemaRefs/>
</ds:datastoreItem>
</file>

<file path=customXml/itemProps40.xml><?xml version="1.0" encoding="utf-8"?>
<ds:datastoreItem xmlns:ds="http://schemas.openxmlformats.org/officeDocument/2006/customXml" ds:itemID="{07184047-052C-4B3D-8108-BC3188459801}">
  <ds:schemaRefs/>
</ds:datastoreItem>
</file>

<file path=customXml/itemProps41.xml><?xml version="1.0" encoding="utf-8"?>
<ds:datastoreItem xmlns:ds="http://schemas.openxmlformats.org/officeDocument/2006/customXml" ds:itemID="{9814C91D-44C7-4829-BA75-08AD1D7E55CF}">
  <ds:schemaRefs/>
</ds:datastoreItem>
</file>

<file path=customXml/itemProps42.xml><?xml version="1.0" encoding="utf-8"?>
<ds:datastoreItem xmlns:ds="http://schemas.openxmlformats.org/officeDocument/2006/customXml" ds:itemID="{6D5C5CE1-1F9B-4EFA-B75B-5409D712817A}">
  <ds:schemaRefs/>
</ds:datastoreItem>
</file>

<file path=customXml/itemProps5.xml><?xml version="1.0" encoding="utf-8"?>
<ds:datastoreItem xmlns:ds="http://schemas.openxmlformats.org/officeDocument/2006/customXml" ds:itemID="{AED67F43-333A-403B-9E10-28FB97FBEC58}">
  <ds:schemaRefs/>
</ds:datastoreItem>
</file>

<file path=customXml/itemProps6.xml><?xml version="1.0" encoding="utf-8"?>
<ds:datastoreItem xmlns:ds="http://schemas.openxmlformats.org/officeDocument/2006/customXml" ds:itemID="{EE34E777-F48D-4253-B0E4-1B0855B091D3}">
  <ds:schemaRefs/>
</ds:datastoreItem>
</file>

<file path=customXml/itemProps7.xml><?xml version="1.0" encoding="utf-8"?>
<ds:datastoreItem xmlns:ds="http://schemas.openxmlformats.org/officeDocument/2006/customXml" ds:itemID="{606618A7-E692-4DA0-B9BE-8944D49502B3}">
  <ds:schemaRefs/>
</ds:datastoreItem>
</file>

<file path=customXml/itemProps8.xml><?xml version="1.0" encoding="utf-8"?>
<ds:datastoreItem xmlns:ds="http://schemas.openxmlformats.org/officeDocument/2006/customXml" ds:itemID="{4694424A-4F9F-439A-A541-91D72955AFB3}">
  <ds:schemaRefs/>
</ds:datastoreItem>
</file>

<file path=customXml/itemProps9.xml><?xml version="1.0" encoding="utf-8"?>
<ds:datastoreItem xmlns:ds="http://schemas.openxmlformats.org/officeDocument/2006/customXml" ds:itemID="{513CB81F-4972-474C-A9A5-D0EF1C85C8D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Dashboard</vt:lpstr>
      <vt:lpstr>KPIs</vt:lpstr>
      <vt:lpstr>Top 3 Customer by NS</vt:lpstr>
      <vt:lpstr>Top 3 Countries by Net Sales</vt:lpstr>
      <vt:lpstr>Sold Qty by Division</vt:lpstr>
      <vt:lpstr>Sold Qty by Platform</vt:lpstr>
      <vt:lpstr>NS vs Sold Qty by Sub Zone</vt:lpstr>
      <vt:lpstr>NS by Segment &amp; Platform</vt:lpstr>
      <vt:lpstr>Top 5 Countries by Net Sales</vt:lpstr>
      <vt:lpstr>Top 3 Products by 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UJJWAL SINHA</dc:creator>
  <cp:lastModifiedBy>UJJWAL SINHA</cp:lastModifiedBy>
  <cp:lastPrinted>2024-08-20T12:23:55Z</cp:lastPrinted>
  <dcterms:created xsi:type="dcterms:W3CDTF">2015-06-05T18:17:20Z</dcterms:created>
  <dcterms:modified xsi:type="dcterms:W3CDTF">2024-08-22T05:55:24Z</dcterms:modified>
</cp:coreProperties>
</file>